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9\INFORMACIÓN DE PUBLICACIÓN TRIMESTRAL\1ER TRIMESTRE 2019\INFORMACIÓN CONTABLE\"/>
    </mc:Choice>
  </mc:AlternateContent>
  <bookViews>
    <workbookView xWindow="0" yWindow="0" windowWidth="20496" windowHeight="7320" firstSheet="1" activeTab="11"/>
  </bookViews>
  <sheets>
    <sheet name="Notas a los Edos Financieros" sheetId="1" r:id="rId1"/>
    <sheet name="ACT" sheetId="60" r:id="rId2"/>
    <sheet name="ESF" sheetId="59" r:id="rId3"/>
    <sheet name="ESF (I)" sheetId="2" state="hidden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Eg" sheetId="64" r:id="rId10"/>
    <sheet name="Conciliacion_Ig" sheetId="63" r:id="rId11"/>
    <sheet name="Memoria" sheetId="67" r:id="rId12"/>
    <sheet name="Memoria (I)" sheetId="23" state="hidden" r:id="rId13"/>
  </sheets>
  <externalReferences>
    <externalReference r:id="rId14"/>
    <externalReference r:id="rId15"/>
  </externalReferences>
  <definedNames>
    <definedName name="_xlnm._FilterDatabase" localSheetId="1" hidden="1">ACT!$B$7:$F$56</definedName>
    <definedName name="_xlnm.Print_Titles" localSheetId="1">ACT!$1:$4</definedName>
    <definedName name="_xlnm.Print_Titles" localSheetId="7">EFE!$1:$4</definedName>
    <definedName name="XDO_?c1000?">#REF!</definedName>
    <definedName name="XDO_?c1000ColHeadLine1?">#REF!</definedName>
    <definedName name="XDO_?c1000ColHeadLine2?">#REF!</definedName>
    <definedName name="XDO_?c1000ColHeadLine3?">#REF!</definedName>
    <definedName name="XDO_?c1001?">#REF!</definedName>
    <definedName name="XDO_?c1001ColHeadLine1?">#REF!</definedName>
    <definedName name="XDO_?c1001ColHeadLine2?">#REF!</definedName>
    <definedName name="XDO_?c1001ColHeadLine3?">#REF!</definedName>
    <definedName name="XDO_?c1002?">#REF!</definedName>
    <definedName name="XDO_?c1002ColHeadLine1?">#REF!</definedName>
    <definedName name="XDO_?c1002ColHeadLine2?">#REF!</definedName>
    <definedName name="XDO_?c1002ColHeadLine3?">#REF!</definedName>
    <definedName name="XDO_?c1003?">#REF!</definedName>
    <definedName name="XDO_?c1003ColHeadLine1?">#REF!</definedName>
    <definedName name="XDO_?c1003ColHeadLine2?">#REF!</definedName>
    <definedName name="XDO_?c1003ColHeadLine3?">#REF!</definedName>
    <definedName name="XDO_?c1004?">#REF!</definedName>
    <definedName name="XDO_?c1004ColHeadLine1?">#REF!</definedName>
    <definedName name="XDO_?c1004ColHeadLine2?">#REF!</definedName>
    <definedName name="XDO_?c1004ColHeadLine3?">#REF!</definedName>
    <definedName name="XDO_?c1005?">#REF!</definedName>
    <definedName name="XDO_?c1005ColHeadLine1?">#REF!</definedName>
    <definedName name="XDO_?c1005ColHeadLine2?">#REF!</definedName>
    <definedName name="XDO_?c1005ColHeadLine3?">#REF!</definedName>
    <definedName name="XDO_?c1006?">#REF!</definedName>
    <definedName name="XDO_?c1006ColHeadLine1?">#REF!</definedName>
    <definedName name="XDO_?c1006ColHeadLine2?">#REF!</definedName>
    <definedName name="XDO_?c1006ColHeadLine3?">#REF!</definedName>
    <definedName name="XDO_?c1007?">#REF!</definedName>
    <definedName name="XDO_?c1007ColHeadLine1?">#REF!</definedName>
    <definedName name="XDO_?c1007ColHeadLine2?">#REF!</definedName>
    <definedName name="XDO_?c1007ColHeadLine3?">#REF!</definedName>
    <definedName name="XDO_?c1008?">#REF!</definedName>
    <definedName name="XDO_?c1008ColHeadLine1?">#REF!</definedName>
    <definedName name="XDO_?c1008ColHeadLine2?">#REF!</definedName>
    <definedName name="XDO_?c1008ColHeadLine3?">#REF!</definedName>
    <definedName name="XDO_?c1009?">#REF!</definedName>
    <definedName name="XDO_?c1009ColHeadLine1?">#REF!</definedName>
    <definedName name="XDO_?c1009ColHeadLine2?">#REF!</definedName>
    <definedName name="XDO_?c1009ColHeadLine3?">#REF!</definedName>
    <definedName name="XDO_?c1010?">#REF!</definedName>
    <definedName name="XDO_?c1010ColHeadLine1?">#REF!</definedName>
    <definedName name="XDO_?c1010ColHeadLine2?">#REF!</definedName>
    <definedName name="XDO_?c1010ColHeadLine3?">#REF!</definedName>
    <definedName name="XDO_?c1011?">#REF!</definedName>
    <definedName name="XDO_?c1011ColHeadLine1?">#REF!</definedName>
    <definedName name="XDO_?c1011ColHeadLine2?">#REF!</definedName>
    <definedName name="XDO_?c1011ColHeadLine3?">#REF!</definedName>
    <definedName name="XDO_?c1012?">#REF!</definedName>
    <definedName name="XDO_?c1012ColHeadLine1?">#REF!</definedName>
    <definedName name="XDO_?c1012ColHeadLine2?">#REF!</definedName>
    <definedName name="XDO_?c1012ColHeadLine3?">#REF!</definedName>
    <definedName name="XDO_?c1013?">#REF!</definedName>
    <definedName name="XDO_?c1013ColHeadLine1?">#REF!</definedName>
    <definedName name="XDO_?c1013ColHeadLine2?">#REF!</definedName>
    <definedName name="XDO_?c1013ColHeadLine3?">#REF!</definedName>
    <definedName name="XDO_?c1014?">#REF!</definedName>
    <definedName name="XDO_?c1014ColHeadLine1?">#REF!</definedName>
    <definedName name="XDO_?c1014ColHeadLine2?">#REF!</definedName>
    <definedName name="XDO_?c1014ColHeadLine3?">#REF!</definedName>
    <definedName name="XDO_?c1015?">#REF!</definedName>
    <definedName name="XDO_?c1015ColHeadLine1?">#REF!</definedName>
    <definedName name="XDO_?c1015ColHeadLine2?">#REF!</definedName>
    <definedName name="XDO_?c1015ColHeadLine3?">#REF!</definedName>
    <definedName name="XDO_?c1016?">#REF!</definedName>
    <definedName name="XDO_?c1016ColHeadLine1?">#REF!</definedName>
    <definedName name="XDO_?c1016ColHeadLine2?">#REF!</definedName>
    <definedName name="XDO_?c1016ColHeadLine3?">#REF!</definedName>
    <definedName name="XDO_?c1017?">#REF!</definedName>
    <definedName name="XDO_?c1017ColHeadLine1?">#REF!</definedName>
    <definedName name="XDO_?c1017ColHeadLine2?">#REF!</definedName>
    <definedName name="XDO_?c1017ColHeadLine3?">#REF!</definedName>
    <definedName name="XDO_?c1018?">#REF!</definedName>
    <definedName name="XDO_?c1018ColHeadLine1?">#REF!</definedName>
    <definedName name="XDO_?c1018ColHeadLine2?">#REF!</definedName>
    <definedName name="XDO_?c1018ColHeadLine3?">#REF!</definedName>
    <definedName name="XDO_?c1019?">#REF!</definedName>
    <definedName name="XDO_?c1019ColHeadLine1?">#REF!</definedName>
    <definedName name="XDO_?c1019ColHeadLine2?">#REF!</definedName>
    <definedName name="XDO_?c1019ColHeadLine3?">#REF!</definedName>
    <definedName name="XDO_?c1020?">#REF!</definedName>
    <definedName name="XDO_?c1020ColHeadLine1?">#REF!</definedName>
    <definedName name="XDO_?c1020ColHeadLine2?">#REF!</definedName>
    <definedName name="XDO_?c1020ColHeadLine3?">#REF!</definedName>
    <definedName name="XDO_?c1021?">#REF!</definedName>
    <definedName name="XDO_?c1021ColHeadLine1?">#REF!</definedName>
    <definedName name="XDO_?c1021ColHeadLine2?">#REF!</definedName>
    <definedName name="XDO_?c1021ColHeadLine3?">#REF!</definedName>
    <definedName name="XDO_?c1022?">#REF!</definedName>
    <definedName name="XDO_?c1022ColHeadLine1?">#REF!</definedName>
    <definedName name="XDO_?c1022ColHeadLine2?">#REF!</definedName>
    <definedName name="XDO_?c1022ColHeadLine3?">#REF!</definedName>
    <definedName name="XDO_?c1023?">#REF!</definedName>
    <definedName name="XDO_?c1023ColHeadLine1?">#REF!</definedName>
    <definedName name="XDO_?c1023ColHeadLine2?">#REF!</definedName>
    <definedName name="XDO_?c1023ColHeadLine3?">#REF!</definedName>
    <definedName name="XDO_?c1024?">#REF!</definedName>
    <definedName name="XDO_?c1024ColHeadLine1?">#REF!</definedName>
    <definedName name="XDO_?c1024ColHeadLine2?">#REF!</definedName>
    <definedName name="XDO_?c1024ColHeadLine3?">#REF!</definedName>
    <definedName name="XDO_?c1025?">#REF!</definedName>
    <definedName name="XDO_?c1025ColHeadLine1?">#REF!</definedName>
    <definedName name="XDO_?c1025ColHeadLine2?">#REF!</definedName>
    <definedName name="XDO_?c1025ColHeadLine3?">#REF!</definedName>
    <definedName name="XDO_?c1026?">#REF!</definedName>
    <definedName name="XDO_?c1026ColHeadLine1?">#REF!</definedName>
    <definedName name="XDO_?c1026ColHeadLine2?">#REF!</definedName>
    <definedName name="XDO_?c1026ColHeadLine3?">#REF!</definedName>
    <definedName name="XDO_?c1027?">#REF!</definedName>
    <definedName name="XDO_?c1027ColHeadLine1?">#REF!</definedName>
    <definedName name="XDO_?c1027ColHeadLine2?">#REF!</definedName>
    <definedName name="XDO_?c1027ColHeadLine3?">#REF!</definedName>
    <definedName name="XDO_?c1028?">#REF!</definedName>
    <definedName name="XDO_?c1028ColHeadLine1?">#REF!</definedName>
    <definedName name="XDO_?c1028ColHeadLine2?">#REF!</definedName>
    <definedName name="XDO_?c1028ColHeadLine3?">#REF!</definedName>
    <definedName name="XDO_?c1029?">#REF!</definedName>
    <definedName name="XDO_?c1029ColHeadLine1?">#REF!</definedName>
    <definedName name="XDO_?c1029ColHeadLine2?">#REF!</definedName>
    <definedName name="XDO_?c1029ColHeadLine3?">#REF!</definedName>
    <definedName name="XDO_?c1030?">#REF!</definedName>
    <definedName name="XDO_?c1030ColHeadLine1?">#REF!</definedName>
    <definedName name="XDO_?c1030ColHeadLine2?">#REF!</definedName>
    <definedName name="XDO_?c1030ColHeadLine3?">#REF!</definedName>
    <definedName name="XDO_?currency?">#REF!</definedName>
    <definedName name="XDO_?date?">#REF!</definedName>
    <definedName name="XDO_?LedgerName?">#REF!</definedName>
    <definedName name="XDO_?page?">#REF!</definedName>
    <definedName name="XDO_?period?">#REF!</definedName>
    <definedName name="XDO_?ReportContext?">#REF!</definedName>
    <definedName name="XDO_?ReportName?">#REF!</definedName>
    <definedName name="XDO_GROUP_?RptLine?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59" l="1"/>
  <c r="A3" i="59"/>
  <c r="F14" i="59"/>
  <c r="H1" i="67" l="1"/>
  <c r="H3" i="67"/>
  <c r="A3" i="67"/>
  <c r="A1" i="67"/>
  <c r="H2" i="67"/>
  <c r="C20" i="63" l="1"/>
  <c r="C7" i="63"/>
  <c r="C5" i="64" l="1"/>
  <c r="E130" i="60" l="1"/>
  <c r="E106" i="60"/>
  <c r="E114" i="60"/>
  <c r="E122" i="60"/>
  <c r="E138" i="60"/>
  <c r="E146" i="60"/>
  <c r="E154" i="60"/>
  <c r="E162" i="60"/>
  <c r="E170" i="60"/>
  <c r="E178" i="60"/>
  <c r="E186" i="60"/>
  <c r="E194" i="60"/>
  <c r="E202" i="60"/>
  <c r="E210" i="60"/>
  <c r="E218" i="60"/>
  <c r="E201" i="60"/>
  <c r="E105" i="60"/>
  <c r="E107" i="60"/>
  <c r="E115" i="60"/>
  <c r="E123" i="60"/>
  <c r="E131" i="60"/>
  <c r="E139" i="60"/>
  <c r="E147" i="60"/>
  <c r="E155" i="60"/>
  <c r="E163" i="60"/>
  <c r="E171" i="60"/>
  <c r="E179" i="60"/>
  <c r="E195" i="60"/>
  <c r="E203" i="60"/>
  <c r="E211" i="60"/>
  <c r="E219" i="60"/>
  <c r="E108" i="60"/>
  <c r="E116" i="60"/>
  <c r="E124" i="60"/>
  <c r="E132" i="60"/>
  <c r="E140" i="60"/>
  <c r="E148" i="60"/>
  <c r="E156" i="60"/>
  <c r="E164" i="60"/>
  <c r="E172" i="60"/>
  <c r="E180" i="60"/>
  <c r="E196" i="60"/>
  <c r="E204" i="60"/>
  <c r="E212" i="60"/>
  <c r="E220" i="60"/>
  <c r="E109" i="60"/>
  <c r="E117" i="60"/>
  <c r="E125" i="60"/>
  <c r="E133" i="60"/>
  <c r="E141" i="60"/>
  <c r="E149" i="60"/>
  <c r="E157" i="60"/>
  <c r="E165" i="60"/>
  <c r="E173" i="60"/>
  <c r="E181" i="60"/>
  <c r="E189" i="60"/>
  <c r="E197" i="60"/>
  <c r="E205" i="60"/>
  <c r="E213" i="60"/>
  <c r="E110" i="60"/>
  <c r="E118" i="60"/>
  <c r="E126" i="60"/>
  <c r="E134" i="60"/>
  <c r="E142" i="60"/>
  <c r="E150" i="60"/>
  <c r="E158" i="60"/>
  <c r="E166" i="60"/>
  <c r="E174" i="60"/>
  <c r="E182" i="60"/>
  <c r="E190" i="60"/>
  <c r="E198" i="60"/>
  <c r="E206" i="60"/>
  <c r="E214" i="60"/>
  <c r="E103" i="60"/>
  <c r="E111" i="60"/>
  <c r="E119" i="60"/>
  <c r="E127" i="60"/>
  <c r="E135" i="60"/>
  <c r="E143" i="60"/>
  <c r="E151" i="60"/>
  <c r="E159" i="60"/>
  <c r="E167" i="60"/>
  <c r="E175" i="60"/>
  <c r="E183" i="60"/>
  <c r="E191" i="60"/>
  <c r="E199" i="60"/>
  <c r="E207" i="60"/>
  <c r="E215" i="60"/>
  <c r="E104" i="60"/>
  <c r="E112" i="60"/>
  <c r="E120" i="60"/>
  <c r="E128" i="60"/>
  <c r="E136" i="60"/>
  <c r="E144" i="60"/>
  <c r="E152" i="60"/>
  <c r="E160" i="60"/>
  <c r="E168" i="60"/>
  <c r="E176" i="60"/>
  <c r="E184" i="60"/>
  <c r="E192" i="60"/>
  <c r="E200" i="60"/>
  <c r="E208" i="60"/>
  <c r="E216" i="60"/>
  <c r="E113" i="60"/>
  <c r="E193" i="60"/>
  <c r="E129" i="60"/>
  <c r="E153" i="60"/>
  <c r="E177" i="60"/>
  <c r="E217" i="60"/>
  <c r="E100" i="60"/>
  <c r="E137" i="60"/>
  <c r="E169" i="60"/>
  <c r="E209" i="60"/>
  <c r="E222" i="60"/>
  <c r="E121" i="60"/>
  <c r="E145" i="60"/>
  <c r="E161" i="60"/>
  <c r="E185" i="60"/>
  <c r="E102" i="60" l="1"/>
  <c r="E101" i="60"/>
  <c r="G14" i="59" l="1"/>
  <c r="C30" i="64" l="1"/>
  <c r="C7" i="64"/>
  <c r="C39" i="64" l="1"/>
  <c r="F3" i="60"/>
  <c r="F2" i="60"/>
  <c r="F1" i="60"/>
  <c r="H2" i="59"/>
  <c r="H1" i="59"/>
  <c r="B3" i="60" l="1"/>
  <c r="B1" i="60"/>
  <c r="E3" i="62"/>
  <c r="E2" i="62"/>
  <c r="E1" i="62"/>
  <c r="E3" i="61"/>
  <c r="E2" i="61"/>
  <c r="E1" i="61"/>
  <c r="A3" i="61" l="1"/>
  <c r="A3" i="62"/>
  <c r="A1" i="61"/>
  <c r="A1" i="62"/>
  <c r="E188" i="60"/>
  <c r="E187" i="60"/>
  <c r="E221" i="60"/>
</calcChain>
</file>

<file path=xl/sharedStrings.xml><?xml version="1.0" encoding="utf-8"?>
<sst xmlns="http://schemas.openxmlformats.org/spreadsheetml/2006/main" count="966" uniqueCount="667">
  <si>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</si>
  <si>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</si>
  <si>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</si>
  <si>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</si>
  <si>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</si>
  <si>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</si>
  <si>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</si>
  <si>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</si>
  <si>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</si>
  <si>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</si>
  <si>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</si>
  <si>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</si>
  <si>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</si>
  <si>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</si>
  <si>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</si>
  <si>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</si>
  <si>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</si>
  <si>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</si>
  <si>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</si>
  <si>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</si>
  <si>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</si>
  <si>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</si>
  <si>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</si>
  <si>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</si>
  <si>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</si>
  <si>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</si>
  <si>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</si>
  <si>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</si>
  <si>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</si>
  <si>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</si>
  <si>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</si>
  <si>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</si>
  <si>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</si>
  <si>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</si>
  <si>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</si>
  <si>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</si>
  <si>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</si>
  <si>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</si>
  <si>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</si>
  <si>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</si>
  <si>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</si>
  <si>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</si>
  <si>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</si>
  <si>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</si>
  <si>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</si>
  <si>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</si>
  <si>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</si>
  <si>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</si>
  <si>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</si>
  <si>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</si>
  <si>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</si>
  <si>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</si>
  <si>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</si>
  <si>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</si>
  <si>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</si>
  <si>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</si>
  <si>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</si>
  <si>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</si>
  <si>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</si>
  <si>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</si>
  <si>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</si>
  <si>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</si>
  <si>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</si>
  <si>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</si>
  <si>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</si>
  <si>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</si>
  <si>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</si>
  <si>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</si>
  <si>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</si>
  <si>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</si>
  <si>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</si>
  <si>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</si>
  <si>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</si>
  <si>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</si>
  <si>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</si>
  <si>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</si>
  <si>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</si>
  <si>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</si>
  <si>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</si>
  <si>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</si>
  <si>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</si>
  <si>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</si>
  <si>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</si>
  <si>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</si>
  <si>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</si>
  <si>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</si>
  <si>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</si>
  <si>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</si>
  <si>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</si>
  <si>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</si>
  <si>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</si>
  <si>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</si>
  <si>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</si>
  <si>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</si>
  <si>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</si>
  <si>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</si>
  <si>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</si>
  <si>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</si>
  <si>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</si>
  <si>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</si>
  <si>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</si>
  <si>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</si>
  <si>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</si>
  <si>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</si>
  <si>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</si>
  <si>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</si>
  <si>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</si>
  <si>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</si>
  <si>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</si>
  <si>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</si>
  <si>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</si>
  <si>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</si>
  <si>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</si>
  <si>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</si>
  <si>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</si>
  <si>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</si>
  <si>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</si>
  <si>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</si>
  <si>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</si>
  <si>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</si>
  <si>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</si>
  <si>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</si>
  <si>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</si>
  <si>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</si>
  <si>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</si>
  <si>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</si>
  <si>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</si>
  <si>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</si>
  <si>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</si>
  <si>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</si>
  <si>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</si>
  <si>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</si>
  <si>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</si>
  <si>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</si>
  <si>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</si>
  <si>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</si>
  <si>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</si>
  <si>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</si>
  <si>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</si>
  <si>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</si>
  <si>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</si>
  <si>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</si>
  <si>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</si>
  <si>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</si>
  <si>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</si>
  <si>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</si>
  <si>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</si>
  <si>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</si>
  <si>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</si>
  <si>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</si>
  <si>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</si>
  <si>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</si>
  <si>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</si>
  <si>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</si>
  <si>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</si>
  <si>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</si>
  <si>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</si>
  <si>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</si>
  <si>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</si>
  <si>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</si>
  <si>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</si>
  <si>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</si>
  <si>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</si>
  <si>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</si>
  <si>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</si>
  <si>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</si>
  <si>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</si>
  <si>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</si>
  <si>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</si>
  <si>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</si>
  <si>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</si>
  <si>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</si>
  <si>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</si>
  <si>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</si>
  <si>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</si>
  <si>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</si>
  <si>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</si>
  <si>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</si>
  <si>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</si>
  <si>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</si>
  <si>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</si>
  <si>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</si>
  <si>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</si>
  <si>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</si>
  <si>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</si>
  <si>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</si>
  <si>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</si>
  <si>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</si>
  <si>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</si>
  <si>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</si>
  <si>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</si>
  <si>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</si>
  <si>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</si>
  <si>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</si>
  <si>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</si>
  <si>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</si>
  <si>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</si>
  <si>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</si>
  <si>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</si>
  <si>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</si>
  <si>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</si>
  <si>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</si>
  <si>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</si>
  <si>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</si>
  <si>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</si>
  <si>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</si>
  <si>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</si>
  <si>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</si>
  <si>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</si>
  <si>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</si>
  <si>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</si>
  <si>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</si>
  <si>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</si>
  <si>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</si>
  <si>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</si>
  <si>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</si>
  <si>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</si>
  <si>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</si>
  <si>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</si>
  <si>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</si>
  <si>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</si>
  <si>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</si>
  <si>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</si>
  <si>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</si>
  <si>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</si>
  <si>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</si>
  <si>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</si>
  <si>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</si>
  <si>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</si>
  <si>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</si>
  <si>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</si>
  <si>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</si>
  <si>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</si>
  <si>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</si>
  <si>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</si>
  <si>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</si>
  <si>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</si>
  <si>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</si>
  <si>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</si>
  <si>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</si>
  <si>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</si>
  <si>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</si>
  <si>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</si>
  <si>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</si>
  <si>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</si>
  <si>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</si>
  <si>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</si>
  <si>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</si>
  <si>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</si>
  <si>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</si>
  <si>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</si>
  <si>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</si>
  <si>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</si>
  <si>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</si>
  <si>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</si>
  <si>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</si>
  <si>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</si>
  <si>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</si>
  <si>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</si>
  <si>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</si>
  <si>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</si>
  <si>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</si>
  <si>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</si>
  <si>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</si>
  <si>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</si>
  <si>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</si>
  <si>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</si>
  <si>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</si>
  <si>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</si>
  <si>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</si>
  <si>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</si>
  <si>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</si>
  <si>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</si>
  <si>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</si>
  <si>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</si>
  <si>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</si>
  <si>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</si>
  <si>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</si>
  <si>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</si>
  <si>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</si>
  <si>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</si>
  <si>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</si>
  <si>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</si>
  <si>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</si>
  <si>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</si>
  <si>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</si>
  <si>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</si>
  <si>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</si>
  <si>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</si>
  <si>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</si>
  <si>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</si>
  <si>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</si>
  <si>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</si>
  <si>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</si>
  <si>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</si>
  <si>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</si>
  <si>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</si>
  <si>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</si>
  <si>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</si>
  <si>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</si>
  <si>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</si>
  <si>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</si>
  <si>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</si>
  <si>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</si>
  <si>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</si>
  <si>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</si>
  <si>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</si>
  <si>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</si>
  <si>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</si>
  <si>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</si>
  <si>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</si>
  <si>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</si>
  <si>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</si>
  <si>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</si>
  <si>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</si>
  <si>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</si>
  <si>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</si>
  <si>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</si>
  <si>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</si>
  <si>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</si>
  <si>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</si>
  <si>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</si>
  <si>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</si>
  <si>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</si>
  <si>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</si>
  <si>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</si>
  <si>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</si>
  <si>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</si>
  <si>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</si>
  <si>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</si>
  <si>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</si>
  <si>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</si>
  <si>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</si>
  <si>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</si>
  <si>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</si>
  <si>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</si>
  <si>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</si>
  <si>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</si>
  <si>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</si>
  <si>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</si>
  <si>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</si>
  <si>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</si>
  <si>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</si>
  <si>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</si>
  <si>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</si>
  <si>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</si>
  <si>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</si>
  <si>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</si>
  <si>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</si>
  <si>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</si>
  <si>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</si>
  <si>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</si>
  <si>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</si>
  <si>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</si>
  <si>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</si>
  <si>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</si>
  <si>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</si>
  <si>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</si>
  <si>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</si>
  <si>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</si>
  <si>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</si>
  <si>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</si>
  <si>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</si>
  <si>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</si>
  <si>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</si>
  <si>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</si>
  <si>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</si>
  <si>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</si>
  <si>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</si>
  <si>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</si>
  <si>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</si>
  <si>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</si>
  <si>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</si>
  <si>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</si>
  <si>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</si>
  <si>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</si>
  <si>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</si>
  <si>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</si>
  <si>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</si>
  <si>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</si>
  <si>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</si>
  <si>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</si>
  <si>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</si>
  <si>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</si>
  <si>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</si>
  <si>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</si>
  <si>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</si>
  <si>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</si>
  <si>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</si>
  <si>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</si>
  <si>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</si>
  <si>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</si>
  <si>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</si>
  <si>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</si>
  <si>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</si>
  <si>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</si>
  <si>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</si>
  <si>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</si>
  <si>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</si>
  <si>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</si>
  <si>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</si>
  <si>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</si>
  <si>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</si>
  <si>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</si>
  <si>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</si>
  <si>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</si>
  <si>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</si>
  <si>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</si>
  <si>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</si>
  <si>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</si>
  <si>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</si>
  <si>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</si>
  <si>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</si>
  <si>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</si>
  <si>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</si>
  <si>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</si>
  <si>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</si>
  <si>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</si>
  <si>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</si>
  <si>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</si>
  <si>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</si>
  <si>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</si>
  <si>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</si>
  <si>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</si>
  <si>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</si>
  <si>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</si>
  <si>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</si>
  <si>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</si>
  <si>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</si>
  <si>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</si>
  <si>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</si>
  <si>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</si>
  <si>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</si>
  <si>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</si>
  <si>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</si>
  <si>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</si>
  <si>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</si>
  <si>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</si>
  <si>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</si>
  <si>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</si>
  <si>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</si>
  <si>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</si>
  <si>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</si>
  <si>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</si>
  <si>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</si>
  <si>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</si>
  <si>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</si>
  <si>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</si>
  <si>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</si>
  <si>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</si>
  <si>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</si>
  <si>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</si>
  <si>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</si>
  <si>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</si>
  <si>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</si>
  <si>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</si>
  <si>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</si>
  <si>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</si>
  <si>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</si>
  <si>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</si>
  <si>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</si>
  <si>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</si>
  <si>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</si>
  <si>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</si>
  <si>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</si>
  <si>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</si>
  <si>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</si>
  <si>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</si>
  <si>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</si>
  <si>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</si>
  <si>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</si>
  <si>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</si>
  <si>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</si>
  <si>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</si>
  <si>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</si>
  <si>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</si>
  <si>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</si>
  <si>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</si>
  <si>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</si>
  <si>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</si>
  <si>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</si>
  <si>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</si>
  <si>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</si>
  <si>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</si>
  <si>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</si>
  <si>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</si>
  <si>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</si>
  <si>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</si>
  <si>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</si>
  <si>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</si>
  <si>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</si>
  <si>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</si>
  <si>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</si>
  <si>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</si>
  <si>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</si>
  <si>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</si>
  <si>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</si>
  <si>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</si>
  <si>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</si>
  <si>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</si>
  <si>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</si>
  <si>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</si>
  <si>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</si>
  <si>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</si>
  <si>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</si>
  <si>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</si>
  <si>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</si>
  <si>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</si>
  <si>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</si>
  <si>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</si>
  <si>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</si>
  <si>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</si>
  <si>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</si>
  <si>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</si>
  <si>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</si>
  <si>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</si>
  <si>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</si>
  <si>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</si>
  <si>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</si>
  <si>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</si>
  <si>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</si>
  <si>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</si>
  <si>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</si>
  <si>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</si>
  <si>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</si>
  <si>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</si>
  <si>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</si>
  <si>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</si>
  <si>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</si>
  <si>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</si>
  <si>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</si>
  <si>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</si>
  <si>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</si>
  <si>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</si>
  <si>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</si>
  <si>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</si>
  <si>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</si>
  <si>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</si>
  <si>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</si>
  <si>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</si>
  <si>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</si>
  <si>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</si>
  <si>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</si>
  <si>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</si>
  <si>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</si>
  <si>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</si>
  <si>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</si>
  <si>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</si>
  <si>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</si>
  <si>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</si>
  <si>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</si>
  <si>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</si>
  <si>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</si>
  <si>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</si>
  <si>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</si>
  <si>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</si>
  <si>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</si>
  <si>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</si>
  <si>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</si>
  <si>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</si>
  <si>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</si>
  <si>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</si>
  <si>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</si>
  <si>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</si>
  <si>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</si>
  <si>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</si>
  <si>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</si>
  <si>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</si>
  <si>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</si>
  <si>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</si>
  <si>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</si>
  <si>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</si>
  <si>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</si>
  <si>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</si>
  <si>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</si>
  <si>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</si>
  <si>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</si>
  <si>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</si>
  <si>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</si>
  <si>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</si>
  <si>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</si>
  <si>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</si>
  <si>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</si>
  <si>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</si>
  <si>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</si>
  <si>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</si>
  <si>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</si>
  <si>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</si>
  <si>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</si>
  <si>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</si>
  <si>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</si>
  <si>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</si>
  <si>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</si>
  <si>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</si>
  <si>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</si>
  <si>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</si>
  <si>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</si>
  <si>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</si>
  <si>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</si>
  <si>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</si>
  <si>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</si>
  <si>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</si>
  <si>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</si>
  <si>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</si>
  <si>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</si>
  <si>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</si>
  <si>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</si>
  <si>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</si>
  <si>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</si>
  <si>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</si>
  <si>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</si>
  <si>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</si>
  <si>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</si>
  <si>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</si>
  <si>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</si>
  <si>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</si>
  <si>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</si>
  <si>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</si>
  <si>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</si>
  <si>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</si>
  <si>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</si>
  <si>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</si>
  <si>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</si>
  <si>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</si>
  <si>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</si>
  <si>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</si>
  <si>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</si>
  <si>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</si>
  <si>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</si>
  <si>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</si>
  <si>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</si>
  <si>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</si>
  <si>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</si>
  <si>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</si>
  <si>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</si>
  <si>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</si>
  <si>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</si>
  <si>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</si>
  <si>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</si>
  <si>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</si>
  <si>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</si>
  <si>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</si>
  <si>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</si>
  <si>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</si>
  <si>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</si>
  <si>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DE LEÓN</t>
  </si>
  <si>
    <t>Correspondiente del 01 de enero al 31 de marzo  de 2019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</si>
  <si>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</si>
  <si>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</si>
  <si>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</si>
  <si>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</si>
  <si>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</si>
  <si>
    <t>Inventarios Perpetuos</t>
  </si>
  <si>
    <t>PRECIOS  PROMEDIOS</t>
  </si>
  <si>
    <t>FIDEICOMISO</t>
  </si>
  <si>
    <t>LÍNEA RECTA</t>
  </si>
  <si>
    <t>Corte</t>
  </si>
  <si>
    <t>Otros Productos que Generan Ingresos Corrientes</t>
  </si>
  <si>
    <t>Aprovechamiento por Aportaciones y Cooperaciones</t>
  </si>
  <si>
    <t>SUELDO BASE DEL PERSONAL DEL SECTOR CENTRAL</t>
  </si>
  <si>
    <t>REALIZACIÓN DE SERVICIOS GENERALES</t>
  </si>
  <si>
    <t>TRANSFERENCIAS A ENTIDADES</t>
  </si>
  <si>
    <t xml:space="preserve">Municipio de León </t>
  </si>
  <si>
    <t>Correspondiente del 01 de enero al 31 de marzo de 2019</t>
  </si>
  <si>
    <t>Municipio de León</t>
  </si>
  <si>
    <t>Nada que Manifestar</t>
  </si>
  <si>
    <t>Notas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</si>
</sst>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-* #,##0_-;\-* #,##0_-;_-* &quot;-&quot;??_-;_-@_-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21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8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12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13" xfId="3" applyFont="1" applyBorder="1" applyAlignment="1">
      <alignment horizontal="center" vertical="center" wrapText="1"/>
    </xf>
    <xf numFmtId="0" fontId="8" fillId="0" borderId="10" xfId="4" applyFont="1" applyBorder="1"/>
    <xf numFmtId="0" fontId="12" fillId="0" borderId="9" xfId="3" applyFont="1" applyBorder="1" applyAlignment="1">
      <alignment horizontal="left" vertical="center" wrapText="1"/>
    </xf>
    <xf numFmtId="4" fontId="12" fillId="0" borderId="9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0" fontId="8" fillId="0" borderId="0" xfId="13" applyFont="1"/>
    <xf numFmtId="0" fontId="13" fillId="0" borderId="4" xfId="13" applyFont="1" applyBorder="1" applyAlignment="1">
      <alignment vertical="center"/>
    </xf>
    <xf numFmtId="0" fontId="8" fillId="0" borderId="2" xfId="13" applyFont="1" applyBorder="1"/>
    <xf numFmtId="0" fontId="14" fillId="0" borderId="7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4" xfId="13" applyFont="1" applyBorder="1" applyAlignment="1">
      <alignment horizontal="left" vertical="center" indent="1"/>
    </xf>
    <xf numFmtId="0" fontId="14" fillId="0" borderId="4" xfId="13" applyFont="1" applyBorder="1" applyAlignment="1">
      <alignment horizontal="left" vertical="center" wrapTex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4" fillId="0" borderId="4" xfId="13" applyFont="1" applyBorder="1" applyAlignment="1">
      <alignment horizontal="left" vertical="center"/>
    </xf>
    <xf numFmtId="0" fontId="13" fillId="9" borderId="1" xfId="13" applyFont="1" applyFill="1" applyBorder="1" applyAlignment="1">
      <alignment vertical="center"/>
    </xf>
    <xf numFmtId="0" fontId="3" fillId="0" borderId="4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7" xfId="13" applyFont="1" applyBorder="1" applyAlignment="1">
      <alignment horizontal="left" vertical="center" wrapText="1" indent="1"/>
    </xf>
    <xf numFmtId="0" fontId="8" fillId="0" borderId="4" xfId="13" applyFont="1" applyBorder="1"/>
    <xf numFmtId="0" fontId="13" fillId="0" borderId="7" xfId="13" applyFont="1" applyBorder="1" applyAlignment="1">
      <alignment vertical="center"/>
    </xf>
    <xf numFmtId="0" fontId="14" fillId="0" borderId="4" xfId="13" applyFont="1" applyBorder="1" applyAlignment="1">
      <alignment vertical="center"/>
    </xf>
    <xf numFmtId="0" fontId="13" fillId="4" borderId="2" xfId="13" applyFont="1" applyFill="1" applyBorder="1" applyAlignment="1">
      <alignment vertical="center"/>
    </xf>
    <xf numFmtId="0" fontId="13" fillId="9" borderId="14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7" xfId="13" applyFont="1" applyBorder="1" applyAlignment="1">
      <alignment horizontal="left" vertical="center" indent="1"/>
    </xf>
    <xf numFmtId="0" fontId="3" fillId="0" borderId="4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7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4" xfId="13" applyFont="1" applyBorder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20" fillId="0" borderId="0" xfId="11" applyFont="1" applyBorder="1" applyProtection="1">
      <protection locked="0"/>
    </xf>
    <xf numFmtId="0" fontId="20" fillId="0" borderId="0" xfId="11" applyFont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 indent="1"/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18" xfId="11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2" fillId="0" borderId="0" xfId="3" applyFont="1" applyAlignment="1" applyProtection="1">
      <alignment vertical="top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vertical="top" wrapText="1"/>
      <protection locked="0"/>
    </xf>
    <xf numFmtId="164" fontId="2" fillId="0" borderId="6" xfId="1" applyNumberFormat="1" applyFont="1" applyBorder="1" applyAlignment="1" applyProtection="1">
      <alignment horizontal="center" vertical="top" wrapText="1"/>
      <protection locked="0"/>
    </xf>
    <xf numFmtId="0" fontId="17" fillId="5" borderId="0" xfId="8" applyFont="1" applyFill="1" applyBorder="1" applyAlignment="1">
      <alignment vertical="center"/>
    </xf>
    <xf numFmtId="165" fontId="14" fillId="0" borderId="0" xfId="14" applyNumberFormat="1" applyFont="1" applyFill="1"/>
    <xf numFmtId="0" fontId="18" fillId="7" borderId="0" xfId="8" applyFont="1" applyFill="1" applyAlignment="1">
      <alignment horizontal="center"/>
    </xf>
    <xf numFmtId="41" fontId="14" fillId="0" borderId="0" xfId="8" applyNumberFormat="1" applyFont="1"/>
    <xf numFmtId="41" fontId="14" fillId="0" borderId="0" xfId="8" applyNumberFormat="1" applyFont="1" applyFill="1"/>
    <xf numFmtId="0" fontId="14" fillId="0" borderId="0" xfId="8" applyFont="1" applyFill="1" applyAlignment="1">
      <alignment horizontal="center"/>
    </xf>
    <xf numFmtId="10" fontId="14" fillId="0" borderId="0" xfId="8" applyNumberFormat="1" applyFont="1" applyFill="1" applyAlignment="1">
      <alignment horizontal="center"/>
    </xf>
    <xf numFmtId="9" fontId="14" fillId="0" borderId="0" xfId="8" applyNumberFormat="1" applyFont="1" applyFill="1" applyAlignment="1">
      <alignment horizontal="center"/>
    </xf>
    <xf numFmtId="41" fontId="14" fillId="0" borderId="0" xfId="8" applyNumberFormat="1" applyFont="1" applyFill="1" applyAlignment="1">
      <alignment horizontal="center"/>
    </xf>
    <xf numFmtId="9" fontId="14" fillId="0" borderId="0" xfId="15" applyFont="1" applyFill="1" applyAlignment="1">
      <alignment horizontal="center"/>
    </xf>
    <xf numFmtId="43" fontId="14" fillId="0" borderId="0" xfId="14" applyFont="1"/>
    <xf numFmtId="0" fontId="17" fillId="5" borderId="0" xfId="8" applyFont="1" applyFill="1" applyBorder="1" applyAlignment="1">
      <alignment horizontal="left" vertical="center"/>
    </xf>
    <xf numFmtId="43" fontId="17" fillId="6" borderId="0" xfId="14" applyFont="1" applyFill="1"/>
    <xf numFmtId="43" fontId="18" fillId="7" borderId="0" xfId="14" applyFont="1" applyFill="1"/>
    <xf numFmtId="43" fontId="3" fillId="0" borderId="0" xfId="14" applyFont="1"/>
    <xf numFmtId="0" fontId="3" fillId="0" borderId="0" xfId="12" applyFont="1" applyFill="1" applyAlignment="1">
      <alignment horizontal="center" vertical="center"/>
    </xf>
    <xf numFmtId="0" fontId="14" fillId="0" borderId="0" xfId="8" applyFont="1" applyAlignment="1">
      <alignment vertical="center" wrapText="1"/>
    </xf>
    <xf numFmtId="0" fontId="3" fillId="0" borderId="0" xfId="12" applyFont="1" applyAlignment="1">
      <alignment vertical="center"/>
    </xf>
    <xf numFmtId="10" fontId="8" fillId="0" borderId="0" xfId="7" applyNumberFormat="1" applyFont="1" applyFill="1" applyBorder="1" applyAlignment="1">
      <alignment vertical="center" wrapText="1"/>
    </xf>
    <xf numFmtId="165" fontId="3" fillId="0" borderId="0" xfId="14" applyNumberFormat="1" applyFont="1"/>
    <xf numFmtId="165" fontId="14" fillId="0" borderId="0" xfId="8" applyNumberFormat="1" applyFont="1"/>
    <xf numFmtId="165" fontId="14" fillId="0" borderId="0" xfId="14" applyNumberFormat="1" applyFont="1"/>
    <xf numFmtId="165" fontId="3" fillId="0" borderId="0" xfId="14" applyNumberFormat="1" applyFont="1" applyAlignment="1"/>
    <xf numFmtId="165" fontId="17" fillId="6" borderId="0" xfId="14" applyNumberFormat="1" applyFont="1" applyFill="1"/>
    <xf numFmtId="165" fontId="18" fillId="7" borderId="0" xfId="14" applyNumberFormat="1" applyFont="1" applyFill="1"/>
    <xf numFmtId="41" fontId="14" fillId="0" borderId="0" xfId="9" applyNumberFormat="1" applyFont="1"/>
    <xf numFmtId="41" fontId="8" fillId="0" borderId="0" xfId="10" applyNumberFormat="1" applyFont="1"/>
    <xf numFmtId="41" fontId="13" fillId="9" borderId="1" xfId="13" applyNumberFormat="1" applyFont="1" applyFill="1" applyBorder="1" applyAlignment="1">
      <alignment horizontal="right" vertical="center" wrapText="1" indent="1"/>
    </xf>
    <xf numFmtId="41" fontId="13" fillId="0" borderId="4" xfId="13" applyNumberFormat="1" applyFont="1" applyBorder="1" applyAlignment="1">
      <alignment horizontal="right" vertical="center"/>
    </xf>
    <xf numFmtId="41" fontId="13" fillId="0" borderId="1" xfId="13" applyNumberFormat="1" applyFont="1" applyBorder="1" applyAlignment="1">
      <alignment horizontal="right" vertical="center" wrapText="1" indent="1"/>
    </xf>
    <xf numFmtId="41" fontId="14" fillId="0" borderId="1" xfId="13" applyNumberFormat="1" applyFont="1" applyBorder="1" applyAlignment="1">
      <alignment horizontal="right" vertical="center" wrapText="1" indent="1"/>
    </xf>
    <xf numFmtId="41" fontId="14" fillId="0" borderId="4" xfId="13" applyNumberFormat="1" applyFont="1" applyBorder="1" applyAlignment="1">
      <alignment horizontal="right" vertical="center" wrapText="1" indent="1"/>
    </xf>
    <xf numFmtId="41" fontId="14" fillId="0" borderId="1" xfId="13" applyNumberFormat="1" applyFont="1" applyBorder="1" applyAlignment="1">
      <alignment horizontal="right" vertical="center" indent="1"/>
    </xf>
    <xf numFmtId="41" fontId="14" fillId="0" borderId="6" xfId="13" applyNumberFormat="1" applyFont="1" applyBorder="1" applyAlignment="1">
      <alignment horizontal="right" vertical="center" indent="1"/>
    </xf>
    <xf numFmtId="41" fontId="13" fillId="9" borderId="1" xfId="13" applyNumberFormat="1" applyFont="1" applyFill="1" applyBorder="1" applyAlignment="1">
      <alignment horizontal="right" vertical="center"/>
    </xf>
    <xf numFmtId="41" fontId="3" fillId="0" borderId="1" xfId="13" applyNumberFormat="1" applyFont="1" applyBorder="1" applyAlignment="1">
      <alignment horizontal="right" vertical="center" wrapText="1" indent="1"/>
    </xf>
    <xf numFmtId="41" fontId="3" fillId="0" borderId="4" xfId="13" applyNumberFormat="1" applyFont="1" applyBorder="1" applyAlignment="1">
      <alignment horizontal="right" vertical="center"/>
    </xf>
    <xf numFmtId="41" fontId="2" fillId="0" borderId="1" xfId="13" applyNumberFormat="1" applyFont="1" applyBorder="1" applyAlignment="1">
      <alignment horizontal="right" vertical="center" wrapText="1" indent="1"/>
    </xf>
    <xf numFmtId="41" fontId="3" fillId="0" borderId="1" xfId="13" applyNumberFormat="1" applyFont="1" applyBorder="1" applyAlignment="1">
      <alignment horizontal="right" vertical="center" indent="1"/>
    </xf>
    <xf numFmtId="41" fontId="14" fillId="0" borderId="4" xfId="13" applyNumberFormat="1" applyFont="1" applyBorder="1" applyAlignment="1">
      <alignment horizontal="right" vertical="center"/>
    </xf>
    <xf numFmtId="4" fontId="14" fillId="0" borderId="0" xfId="9" applyNumberFormat="1" applyFont="1" applyFill="1"/>
    <xf numFmtId="0" fontId="14" fillId="0" borderId="0" xfId="9" applyFont="1" applyFill="1"/>
    <xf numFmtId="0" fontId="14" fillId="0" borderId="0" xfId="9" applyNumberFormat="1" applyFont="1" applyFill="1"/>
    <xf numFmtId="0" fontId="14" fillId="0" borderId="0" xfId="9" applyFont="1" applyFill="1" applyAlignment="1">
      <alignment horizontal="center"/>
    </xf>
    <xf numFmtId="164" fontId="2" fillId="0" borderId="6" xfId="1" applyNumberFormat="1" applyFont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17" fillId="5" borderId="16" xfId="8" applyFont="1" applyFill="1" applyBorder="1" applyAlignment="1">
      <alignment horizontal="center" vertic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2" fillId="9" borderId="15" xfId="13" applyFont="1" applyFill="1" applyBorder="1" applyAlignment="1" applyProtection="1">
      <alignment horizontal="center" vertical="center" wrapText="1"/>
      <protection locked="0"/>
    </xf>
    <xf numFmtId="0" fontId="2" fillId="9" borderId="6" xfId="13" applyFont="1" applyFill="1" applyBorder="1" applyAlignment="1" applyProtection="1">
      <alignment horizontal="center" vertical="center" wrapText="1"/>
      <protection locked="0"/>
    </xf>
    <xf numFmtId="0" fontId="2" fillId="9" borderId="17" xfId="13" applyFont="1" applyFill="1" applyBorder="1" applyAlignment="1" applyProtection="1">
      <alignment horizontal="center" vertical="center" wrapText="1"/>
      <protection locked="0"/>
    </xf>
    <xf numFmtId="0" fontId="2" fillId="9" borderId="5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18" xfId="13" applyFont="1" applyFill="1" applyBorder="1" applyAlignment="1" applyProtection="1">
      <alignment horizontal="center" vertical="center" wrapText="1"/>
      <protection locked="0"/>
    </xf>
    <xf numFmtId="0" fontId="12" fillId="9" borderId="14" xfId="13" applyFont="1" applyFill="1" applyBorder="1" applyAlignment="1">
      <alignment horizontal="center" vertical="center"/>
    </xf>
    <xf numFmtId="0" fontId="12" fillId="9" borderId="16" xfId="13" applyFont="1" applyFill="1" applyBorder="1" applyAlignment="1">
      <alignment horizontal="center" vertical="center"/>
    </xf>
    <xf numFmtId="0" fontId="12" fillId="9" borderId="19" xfId="13" applyFont="1" applyFill="1" applyBorder="1" applyAlignment="1">
      <alignment horizontal="center" vertical="center"/>
    </xf>
    <xf numFmtId="0" fontId="12" fillId="9" borderId="15" xfId="13" applyFont="1" applyFill="1" applyBorder="1" applyAlignment="1">
      <alignment horizontal="center" vertical="center"/>
    </xf>
    <xf numFmtId="0" fontId="12" fillId="9" borderId="6" xfId="13" applyFont="1" applyFill="1" applyBorder="1" applyAlignment="1">
      <alignment horizontal="center" vertical="center"/>
    </xf>
    <xf numFmtId="0" fontId="12" fillId="9" borderId="17" xfId="13" applyFont="1" applyFill="1" applyBorder="1" applyAlignment="1">
      <alignment horizontal="center" vertical="center"/>
    </xf>
    <xf numFmtId="0" fontId="12" fillId="9" borderId="5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18" xfId="13" applyFont="1" applyFill="1" applyBorder="1" applyAlignment="1">
      <alignment horizontal="center"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13" fillId="0" borderId="0" xfId="9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1" xfId="3" applyFont="1" applyBorder="1" applyAlignment="1">
      <alignment horizontal="center"/>
    </xf>
  </cellXfs>
  <cellStyles count="17">
    <cellStyle name="Hipervínculo" xfId="11" builtinId="8"/>
    <cellStyle name="Millares" xfId="14" builtinId="3"/>
    <cellStyle name="Millares 2" xfId="1"/>
    <cellStyle name="Millares 3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98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281940</xdr:colOff>
      <xdr:row>2</xdr:row>
      <xdr:rowOff>228600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0"/>
          <a:ext cx="944880" cy="701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259080</xdr:colOff>
      <xdr:row>2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488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259080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4880" cy="708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259080</xdr:colOff>
      <xdr:row>2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944880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594360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820" cy="838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716280</xdr:colOff>
      <xdr:row>3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4880" cy="906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259080</xdr:colOff>
      <xdr:row>2</xdr:row>
      <xdr:rowOff>220980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4880" cy="693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casillas/ownCloud/Inf.Finaciera%201%20Trimestre%202019%20-pub/0322_EAE_MLEO_000_19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efany.nunez/Downloads/0319_NOTDYM_MLEO_19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16">
          <cell r="F16">
            <v>27840</v>
          </cell>
        </row>
        <row r="77">
          <cell r="F77">
            <v>1148616933.53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EA"/>
      <sheetName val="EA (I)"/>
      <sheetName val="VHP"/>
      <sheetName val="VHP (I)"/>
      <sheetName val="EFE"/>
      <sheetName val="EFE (I)"/>
      <sheetName val="Conciliacion_Ig"/>
      <sheetName val="Conciliacion_Eg"/>
      <sheetName val="Memoria (I)"/>
    </sheetNames>
    <sheetDataSet>
      <sheetData sheetId="0">
        <row r="1">
          <cell r="A1" t="str">
            <v>MUNICIPIO DE LEÓN</v>
          </cell>
        </row>
        <row r="2">
          <cell r="G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53"/>
  <sheetViews>
    <sheetView workbookViewId="0">
      <selection activeCell="B21" sqref="B21"/>
    </sheetView>
  </sheetViews>
  <sheetFormatPr baseColWidth="10" defaultColWidth="12.88671875" defaultRowHeight="10.199999999999999" x14ac:dyDescent="0.2"/>
  <cols>
    <col min="1" max="1" width="34.33203125" style="28" customWidth="1"/>
    <col min="2" max="2" width="13.109375" style="28" customWidth="1"/>
    <col min="3" max="3" width="11.6640625" style="28" customWidth="1"/>
    <col min="4" max="4" width="58.109375" style="28" customWidth="1"/>
    <col min="5" max="5" width="14.5546875" style="28" customWidth="1"/>
    <col min="6" max="16384" width="12.88671875" style="28"/>
  </cols>
  <sheetData>
    <row r="1" spans="1:7" ht="18.899999999999999" customHeight="1" x14ac:dyDescent="0.2">
      <c r="A1" s="189" t="s">
        <v>645</v>
      </c>
      <c r="B1" s="189"/>
      <c r="C1" s="189"/>
      <c r="D1" s="110"/>
      <c r="E1" s="48"/>
      <c r="F1" s="45" t="s">
        <v>222</v>
      </c>
      <c r="G1" s="46">
        <v>2019</v>
      </c>
    </row>
    <row r="2" spans="1:7" ht="18.899999999999999" customHeight="1" x14ac:dyDescent="0.2">
      <c r="A2" s="190" t="s">
        <v>532</v>
      </c>
      <c r="B2" s="190"/>
      <c r="C2" s="190"/>
      <c r="D2" s="111"/>
      <c r="E2" s="67"/>
      <c r="F2" s="45" t="s">
        <v>224</v>
      </c>
      <c r="G2" s="48" t="s">
        <v>225</v>
      </c>
    </row>
    <row r="3" spans="1:7" ht="18.899999999999999" customHeight="1" x14ac:dyDescent="0.2">
      <c r="A3" s="188" t="s">
        <v>646</v>
      </c>
      <c r="B3" s="188"/>
      <c r="C3" s="188"/>
      <c r="D3" s="142"/>
      <c r="E3" s="142"/>
      <c r="F3" s="45" t="s">
        <v>656</v>
      </c>
      <c r="G3" s="153">
        <v>1</v>
      </c>
    </row>
    <row r="4" spans="1:7" ht="15" customHeight="1" x14ac:dyDescent="0.2">
      <c r="A4" s="124" t="s">
        <v>72</v>
      </c>
      <c r="B4" s="138"/>
      <c r="C4" s="125" t="s">
        <v>73</v>
      </c>
      <c r="D4" s="126"/>
      <c r="E4" s="119"/>
      <c r="F4" s="119"/>
      <c r="G4" s="119"/>
    </row>
    <row r="5" spans="1:7" x14ac:dyDescent="0.2">
      <c r="A5" s="127"/>
      <c r="B5" s="120"/>
      <c r="C5" s="119"/>
      <c r="D5" s="128"/>
      <c r="E5" s="119"/>
      <c r="F5" s="119"/>
      <c r="G5" s="119"/>
    </row>
    <row r="6" spans="1:7" x14ac:dyDescent="0.2">
      <c r="A6" s="127"/>
      <c r="B6" s="120"/>
      <c r="C6" s="120" t="s">
        <v>76</v>
      </c>
      <c r="D6" s="129"/>
      <c r="E6" s="119"/>
      <c r="F6" s="119"/>
      <c r="G6" s="119"/>
    </row>
    <row r="7" spans="1:7" x14ac:dyDescent="0.2">
      <c r="A7" s="127"/>
      <c r="B7" s="120"/>
      <c r="C7" s="120"/>
      <c r="D7" s="129"/>
      <c r="E7" s="119"/>
      <c r="F7" s="119"/>
      <c r="G7" s="119"/>
    </row>
    <row r="8" spans="1:7" x14ac:dyDescent="0.2">
      <c r="A8" s="127"/>
      <c r="B8" s="120"/>
      <c r="C8" s="121" t="s">
        <v>0</v>
      </c>
      <c r="D8" s="130"/>
      <c r="E8" s="119"/>
      <c r="F8" s="119"/>
      <c r="G8" s="119"/>
    </row>
    <row r="9" spans="1:7" x14ac:dyDescent="0.2">
      <c r="A9" s="131" t="s">
        <v>1</v>
      </c>
      <c r="B9" s="123"/>
      <c r="C9" s="122" t="s">
        <v>2</v>
      </c>
      <c r="D9" s="132"/>
      <c r="E9" s="119"/>
      <c r="F9" s="119"/>
      <c r="G9" s="119"/>
    </row>
    <row r="10" spans="1:7" x14ac:dyDescent="0.2">
      <c r="A10" s="131" t="s">
        <v>3</v>
      </c>
      <c r="B10" s="123"/>
      <c r="C10" s="122" t="s">
        <v>4</v>
      </c>
      <c r="D10" s="132"/>
      <c r="E10" s="119"/>
      <c r="F10" s="119"/>
      <c r="G10" s="119"/>
    </row>
    <row r="11" spans="1:7" x14ac:dyDescent="0.2">
      <c r="A11" s="131" t="s">
        <v>5</v>
      </c>
      <c r="B11" s="123"/>
      <c r="C11" s="122" t="s">
        <v>6</v>
      </c>
      <c r="D11" s="132"/>
      <c r="E11" s="119"/>
      <c r="F11" s="119"/>
      <c r="G11" s="119"/>
    </row>
    <row r="12" spans="1:7" x14ac:dyDescent="0.2">
      <c r="A12" s="131" t="s">
        <v>167</v>
      </c>
      <c r="B12" s="123"/>
      <c r="C12" s="122" t="s">
        <v>215</v>
      </c>
      <c r="D12" s="132"/>
      <c r="E12" s="119"/>
      <c r="F12" s="119"/>
      <c r="G12" s="119"/>
    </row>
    <row r="13" spans="1:7" x14ac:dyDescent="0.2">
      <c r="A13" s="131" t="s">
        <v>7</v>
      </c>
      <c r="B13" s="123"/>
      <c r="C13" s="122" t="s">
        <v>214</v>
      </c>
      <c r="D13" s="132"/>
      <c r="E13" s="119"/>
      <c r="F13" s="119"/>
      <c r="G13" s="119"/>
    </row>
    <row r="14" spans="1:7" x14ac:dyDescent="0.2">
      <c r="A14" s="131" t="s">
        <v>8</v>
      </c>
      <c r="B14" s="123"/>
      <c r="C14" s="122" t="s">
        <v>166</v>
      </c>
      <c r="D14" s="132"/>
      <c r="E14" s="119"/>
      <c r="F14" s="119"/>
      <c r="G14" s="119"/>
    </row>
    <row r="15" spans="1:7" x14ac:dyDescent="0.2">
      <c r="A15" s="131" t="s">
        <v>9</v>
      </c>
      <c r="B15" s="123"/>
      <c r="C15" s="122" t="s">
        <v>10</v>
      </c>
      <c r="D15" s="132"/>
      <c r="E15" s="119"/>
      <c r="F15" s="119"/>
      <c r="G15" s="119"/>
    </row>
    <row r="16" spans="1:7" x14ac:dyDescent="0.2">
      <c r="A16" s="131" t="s">
        <v>11</v>
      </c>
      <c r="B16" s="123"/>
      <c r="C16" s="122" t="s">
        <v>12</v>
      </c>
      <c r="D16" s="132"/>
      <c r="E16" s="119"/>
      <c r="F16" s="119"/>
      <c r="G16" s="119"/>
    </row>
    <row r="17" spans="1:7" x14ac:dyDescent="0.2">
      <c r="A17" s="131" t="s">
        <v>13</v>
      </c>
      <c r="B17" s="123"/>
      <c r="C17" s="122" t="s">
        <v>14</v>
      </c>
      <c r="D17" s="132"/>
      <c r="E17" s="119"/>
      <c r="F17" s="119"/>
      <c r="G17" s="119"/>
    </row>
    <row r="18" spans="1:7" x14ac:dyDescent="0.2">
      <c r="A18" s="131" t="s">
        <v>15</v>
      </c>
      <c r="B18" s="123"/>
      <c r="C18" s="122" t="s">
        <v>16</v>
      </c>
      <c r="D18" s="132"/>
      <c r="E18" s="119"/>
      <c r="F18" s="119"/>
      <c r="G18" s="119"/>
    </row>
    <row r="19" spans="1:7" x14ac:dyDescent="0.2">
      <c r="A19" s="131" t="s">
        <v>17</v>
      </c>
      <c r="B19" s="123"/>
      <c r="C19" s="122" t="s">
        <v>18</v>
      </c>
      <c r="D19" s="132"/>
      <c r="E19" s="119"/>
      <c r="F19" s="119"/>
      <c r="G19" s="119"/>
    </row>
    <row r="20" spans="1:7" x14ac:dyDescent="0.2">
      <c r="A20" s="131" t="s">
        <v>19</v>
      </c>
      <c r="B20" s="123"/>
      <c r="C20" s="122" t="s">
        <v>20</v>
      </c>
      <c r="D20" s="132"/>
      <c r="E20" s="119"/>
      <c r="F20" s="119"/>
      <c r="G20" s="119"/>
    </row>
    <row r="21" spans="1:7" x14ac:dyDescent="0.2">
      <c r="A21" s="131" t="s">
        <v>21</v>
      </c>
      <c r="B21" s="123"/>
      <c r="C21" s="122" t="s">
        <v>209</v>
      </c>
      <c r="D21" s="132"/>
      <c r="E21" s="119"/>
      <c r="F21" s="119"/>
      <c r="G21" s="119"/>
    </row>
    <row r="22" spans="1:7" x14ac:dyDescent="0.2">
      <c r="A22" s="131" t="s">
        <v>22</v>
      </c>
      <c r="B22" s="123"/>
      <c r="C22" s="122" t="s">
        <v>23</v>
      </c>
      <c r="D22" s="132"/>
      <c r="E22" s="119"/>
      <c r="F22" s="119"/>
      <c r="G22" s="119"/>
    </row>
    <row r="23" spans="1:7" x14ac:dyDescent="0.2">
      <c r="A23" s="131" t="s">
        <v>618</v>
      </c>
      <c r="B23" s="123"/>
      <c r="C23" s="122" t="s">
        <v>337</v>
      </c>
      <c r="D23" s="132"/>
      <c r="E23" s="119"/>
      <c r="F23" s="119"/>
      <c r="G23" s="119"/>
    </row>
    <row r="24" spans="1:7" x14ac:dyDescent="0.2">
      <c r="A24" s="131" t="s">
        <v>619</v>
      </c>
      <c r="B24" s="123"/>
      <c r="C24" s="122" t="s">
        <v>621</v>
      </c>
      <c r="D24" s="132"/>
      <c r="E24" s="119"/>
      <c r="F24" s="119"/>
      <c r="G24" s="119"/>
    </row>
    <row r="25" spans="1:7" x14ac:dyDescent="0.2">
      <c r="A25" s="131" t="s">
        <v>620</v>
      </c>
      <c r="B25" s="123"/>
      <c r="C25" s="122" t="s">
        <v>616</v>
      </c>
      <c r="D25" s="132"/>
      <c r="E25" s="119"/>
      <c r="F25" s="119"/>
      <c r="G25" s="119"/>
    </row>
    <row r="26" spans="1:7" x14ac:dyDescent="0.2">
      <c r="A26" s="131" t="s">
        <v>622</v>
      </c>
      <c r="B26" s="123"/>
      <c r="C26" s="122" t="s">
        <v>391</v>
      </c>
      <c r="D26" s="132"/>
      <c r="E26" s="119"/>
      <c r="F26" s="119"/>
      <c r="G26" s="119"/>
    </row>
    <row r="27" spans="1:7" x14ac:dyDescent="0.2">
      <c r="A27" s="131" t="s">
        <v>24</v>
      </c>
      <c r="B27" s="123"/>
      <c r="C27" s="122" t="s">
        <v>25</v>
      </c>
      <c r="D27" s="132"/>
      <c r="E27" s="119"/>
      <c r="F27" s="119"/>
      <c r="G27" s="119"/>
    </row>
    <row r="28" spans="1:7" x14ac:dyDescent="0.2">
      <c r="A28" s="131" t="s">
        <v>26</v>
      </c>
      <c r="B28" s="123"/>
      <c r="C28" s="122" t="s">
        <v>27</v>
      </c>
      <c r="D28" s="132"/>
      <c r="E28" s="119"/>
      <c r="F28" s="119"/>
      <c r="G28" s="119"/>
    </row>
    <row r="29" spans="1:7" x14ac:dyDescent="0.2">
      <c r="A29" s="131" t="s">
        <v>28</v>
      </c>
      <c r="B29" s="123"/>
      <c r="C29" s="122" t="s">
        <v>29</v>
      </c>
      <c r="D29" s="132"/>
      <c r="E29" s="119"/>
      <c r="F29" s="119"/>
      <c r="G29" s="119"/>
    </row>
    <row r="30" spans="1:7" x14ac:dyDescent="0.2">
      <c r="A30" s="131" t="s">
        <v>30</v>
      </c>
      <c r="B30" s="123"/>
      <c r="C30" s="122" t="s">
        <v>31</v>
      </c>
      <c r="D30" s="132"/>
      <c r="E30" s="119"/>
      <c r="F30" s="119"/>
      <c r="G30" s="119"/>
    </row>
    <row r="31" spans="1:7" x14ac:dyDescent="0.2">
      <c r="A31" s="131" t="s">
        <v>109</v>
      </c>
      <c r="B31" s="123"/>
      <c r="C31" s="122" t="s">
        <v>110</v>
      </c>
      <c r="D31" s="132"/>
      <c r="E31" s="119"/>
      <c r="F31" s="119"/>
      <c r="G31" s="119"/>
    </row>
    <row r="32" spans="1:7" x14ac:dyDescent="0.2">
      <c r="A32" s="127"/>
      <c r="B32" s="120"/>
      <c r="C32" s="119"/>
      <c r="D32" s="128"/>
      <c r="E32" s="119"/>
      <c r="F32" s="119"/>
      <c r="G32" s="119"/>
    </row>
    <row r="33" spans="1:7" x14ac:dyDescent="0.2">
      <c r="A33" s="127"/>
      <c r="B33" s="120"/>
      <c r="C33" s="121"/>
      <c r="D33" s="130"/>
      <c r="E33" s="119"/>
      <c r="F33" s="119"/>
      <c r="G33" s="119"/>
    </row>
    <row r="34" spans="1:7" x14ac:dyDescent="0.2">
      <c r="A34" s="131" t="s">
        <v>79</v>
      </c>
      <c r="B34" s="123"/>
      <c r="C34" s="122" t="s">
        <v>74</v>
      </c>
      <c r="D34" s="132"/>
      <c r="E34" s="119"/>
      <c r="F34" s="119"/>
      <c r="G34" s="119"/>
    </row>
    <row r="35" spans="1:7" x14ac:dyDescent="0.2">
      <c r="A35" s="131" t="s">
        <v>80</v>
      </c>
      <c r="B35" s="123"/>
      <c r="C35" s="122" t="s">
        <v>75</v>
      </c>
      <c r="D35" s="132"/>
      <c r="E35" s="119"/>
      <c r="F35" s="119"/>
      <c r="G35" s="119"/>
    </row>
    <row r="36" spans="1:7" x14ac:dyDescent="0.2">
      <c r="A36" s="127"/>
      <c r="B36" s="120"/>
      <c r="C36" s="119"/>
      <c r="D36" s="128"/>
      <c r="E36" s="119"/>
      <c r="F36" s="119"/>
      <c r="G36" s="119"/>
    </row>
    <row r="37" spans="1:7" x14ac:dyDescent="0.2">
      <c r="A37" s="127"/>
      <c r="B37" s="120"/>
      <c r="C37" s="120" t="s">
        <v>77</v>
      </c>
      <c r="D37" s="129"/>
      <c r="E37" s="119"/>
      <c r="F37" s="119"/>
      <c r="G37" s="119"/>
    </row>
    <row r="38" spans="1:7" x14ac:dyDescent="0.2">
      <c r="A38" s="127" t="s">
        <v>78</v>
      </c>
      <c r="B38" s="120"/>
      <c r="C38" s="122" t="s">
        <v>33</v>
      </c>
      <c r="D38" s="132"/>
      <c r="E38" s="119"/>
      <c r="F38" s="119"/>
      <c r="G38" s="119"/>
    </row>
    <row r="39" spans="1:7" x14ac:dyDescent="0.2">
      <c r="A39" s="127"/>
      <c r="B39" s="120"/>
      <c r="C39" s="122" t="s">
        <v>34</v>
      </c>
      <c r="D39" s="132"/>
      <c r="E39" s="119"/>
      <c r="F39" s="119"/>
      <c r="G39" s="119"/>
    </row>
    <row r="40" spans="1:7" x14ac:dyDescent="0.2">
      <c r="A40" s="133"/>
      <c r="B40" s="139"/>
      <c r="C40" s="134"/>
      <c r="D40" s="135"/>
      <c r="E40" s="119"/>
      <c r="F40" s="119"/>
      <c r="G40" s="119"/>
    </row>
    <row r="42" spans="1:7" x14ac:dyDescent="0.2">
      <c r="A42" s="136" t="s">
        <v>647</v>
      </c>
      <c r="B42" s="136"/>
      <c r="C42" s="136"/>
      <c r="D42" s="136"/>
      <c r="E42" s="136"/>
    </row>
    <row r="48" spans="1:7" x14ac:dyDescent="0.2">
      <c r="B48" s="119"/>
      <c r="C48" s="119"/>
      <c r="D48" s="119"/>
    </row>
    <row r="49" spans="1:6" x14ac:dyDescent="0.2">
      <c r="B49" s="119"/>
      <c r="C49" s="119"/>
      <c r="D49" s="119"/>
    </row>
    <row r="50" spans="1:6" x14ac:dyDescent="0.2">
      <c r="B50" s="119"/>
      <c r="C50" s="119"/>
      <c r="D50" s="119"/>
    </row>
    <row r="51" spans="1:6" x14ac:dyDescent="0.2">
      <c r="A51" s="119"/>
      <c r="B51" s="119"/>
      <c r="C51" s="119"/>
      <c r="D51" s="119"/>
      <c r="E51" s="119"/>
      <c r="F51" s="119"/>
    </row>
    <row r="52" spans="1:6" ht="15" customHeight="1" x14ac:dyDescent="0.2">
      <c r="A52" s="186" t="s">
        <v>648</v>
      </c>
      <c r="B52" s="186"/>
      <c r="C52" s="140"/>
      <c r="D52" s="141" t="s">
        <v>649</v>
      </c>
      <c r="E52" s="137"/>
      <c r="F52" s="119"/>
    </row>
    <row r="53" spans="1:6" ht="15.75" customHeight="1" x14ac:dyDescent="0.2">
      <c r="A53" s="187" t="s">
        <v>650</v>
      </c>
      <c r="B53" s="187"/>
      <c r="C53" s="140"/>
      <c r="D53" s="137" t="s">
        <v>651</v>
      </c>
      <c r="E53" s="137"/>
      <c r="F53" s="119"/>
    </row>
  </sheetData>
  <sheetProtection formatCells="0" formatColumns="0" formatRows="0" autoFilter="0" pivotTables="0"/>
  <mergeCells count="5">
    <mergeCell ref="A52:B52"/>
    <mergeCell ref="A53:B53"/>
    <mergeCell ref="A3:C3"/>
    <mergeCell ref="A1:C1"/>
    <mergeCell ref="A2:C2"/>
  </mergeCells>
  <hyperlinks>
    <hyperlink ref="A9:C9" location="ESF!A6" display="ESF-01"/>
    <hyperlink ref="A10:C10" location="SFN!A13" display="SFN-02"/>
    <hyperlink ref="A11:C11" location="ESF!A18" display="ESF-03"/>
    <hyperlink ref="A12:C12" location="ESF!A28" display="ESF-04"/>
    <hyperlink ref="A13:C13" location="ESF!A37" display="ESF-05"/>
    <hyperlink ref="A14:C14" location="ESF!A42" display="ESF-06"/>
    <hyperlink ref="A15:C15" location="ESF!A46" display="ESF-07"/>
    <hyperlink ref="A16:C16" location="ESF!A50" display="ESF-08"/>
    <hyperlink ref="A17:C17" location="ESF!A70" display="ESF-09"/>
    <hyperlink ref="A18:C18" location="ESF!A86" display="ESF-10"/>
    <hyperlink ref="A19:C19" location="ESF!A92" display="ESF-11"/>
    <hyperlink ref="A20:C20" location="ESF!A99" display="ESF-12"/>
    <hyperlink ref="A21:C21" location="ESF!A116" display="ESF-13"/>
    <hyperlink ref="A22:C22" location="ESF!A113" display="ESF-14"/>
    <hyperlink ref="A23:C23" location="ACT!A6" display="ACT-01"/>
    <hyperlink ref="A24:C24" location="ACT!A56" display="ACT-02"/>
    <hyperlink ref="A25:C25" location="VHP!A71" display="ACT-03"/>
    <hyperlink ref="A27:C27" location="VHP!A6" display="VHP-01"/>
    <hyperlink ref="A28:C28" location="VHP!A12" display="VHP-02"/>
    <hyperlink ref="A29:C29" location="EFE!A6" display="EFE-01"/>
    <hyperlink ref="A30:C30" location="EFE!A18" display="EFE-02"/>
    <hyperlink ref="A31:C31" location="EFE!A44" display="EFE-03"/>
    <hyperlink ref="A34:C34" location="Conciliacion_Ig!B6" display="Conciliacion_Ig"/>
    <hyperlink ref="A35:C35" location="Conciliacion_Eg!B5" display="Conciliacion_Eg"/>
    <hyperlink ref="C38" location="Memoria!A8" display="CONTABLES"/>
    <hyperlink ref="C39" location="Memoria!A35" display="PRESUPUESTALES"/>
    <hyperlink ref="A26:C26" location="ACT!A96" display="ACT-04"/>
    <hyperlink ref="C34" location="Conciliacion_Ig!B4" display="CONCILIACIÓN ENTRE LOS INGRESOS PRESUPUESTARIOS Y CONTABLES"/>
    <hyperlink ref="C35" location="Conciliacion_Eg!B4" display="CONCILIACIÓN ENTRE LOS EGRESOS PRESUPUESTARIOS Y LOS GASTOS CONTABLES"/>
    <hyperlink ref="C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3" sqref="A3:C3"/>
    </sheetView>
  </sheetViews>
  <sheetFormatPr baseColWidth="10" defaultColWidth="11.44140625" defaultRowHeight="10.199999999999999" x14ac:dyDescent="0.2"/>
  <cols>
    <col min="1" max="1" width="3.6640625" style="69" customWidth="1"/>
    <col min="2" max="2" width="62.109375" style="69" customWidth="1"/>
    <col min="3" max="3" width="12" style="69" bestFit="1" customWidth="1"/>
    <col min="4" max="16384" width="11.44140625" style="69"/>
  </cols>
  <sheetData>
    <row r="1" spans="1:3" s="71" customFormat="1" ht="18.899999999999999" customHeight="1" x14ac:dyDescent="0.3">
      <c r="A1" s="194" t="s">
        <v>664</v>
      </c>
      <c r="B1" s="195"/>
      <c r="C1" s="196"/>
    </row>
    <row r="2" spans="1:3" s="71" customFormat="1" ht="18.899999999999999" customHeight="1" x14ac:dyDescent="0.3">
      <c r="A2" s="197" t="s">
        <v>531</v>
      </c>
      <c r="B2" s="198"/>
      <c r="C2" s="199"/>
    </row>
    <row r="3" spans="1:3" s="71" customFormat="1" ht="18.899999999999999" customHeight="1" x14ac:dyDescent="0.3">
      <c r="A3" s="197" t="s">
        <v>663</v>
      </c>
      <c r="B3" s="198"/>
      <c r="C3" s="199"/>
    </row>
    <row r="4" spans="1:3" x14ac:dyDescent="0.2">
      <c r="A4" s="200" t="s">
        <v>526</v>
      </c>
      <c r="B4" s="201"/>
      <c r="C4" s="202"/>
    </row>
    <row r="5" spans="1:3" x14ac:dyDescent="0.2">
      <c r="A5" s="102" t="s">
        <v>578</v>
      </c>
      <c r="B5" s="82"/>
      <c r="C5" s="176">
        <f>+[1]COG!$F$77</f>
        <v>1148616933.53</v>
      </c>
    </row>
    <row r="6" spans="1:3" x14ac:dyDescent="0.2">
      <c r="A6" s="98"/>
      <c r="B6" s="84"/>
      <c r="C6" s="170"/>
    </row>
    <row r="7" spans="1:3" x14ac:dyDescent="0.2">
      <c r="A7" s="90" t="s">
        <v>579</v>
      </c>
      <c r="B7" s="99"/>
      <c r="C7" s="171">
        <f>SUM(C8:C28)</f>
        <v>227180121.17000005</v>
      </c>
    </row>
    <row r="8" spans="1:3" x14ac:dyDescent="0.2">
      <c r="A8" s="103">
        <v>2.1</v>
      </c>
      <c r="B8" s="104" t="s">
        <v>403</v>
      </c>
      <c r="C8" s="177">
        <v>27840</v>
      </c>
    </row>
    <row r="9" spans="1:3" x14ac:dyDescent="0.2">
      <c r="A9" s="103">
        <v>2.2000000000000002</v>
      </c>
      <c r="B9" s="104" t="s">
        <v>400</v>
      </c>
      <c r="C9" s="177">
        <v>0</v>
      </c>
    </row>
    <row r="10" spans="1:3" x14ac:dyDescent="0.2">
      <c r="A10" s="108">
        <v>2.2999999999999998</v>
      </c>
      <c r="B10" s="97" t="s">
        <v>269</v>
      </c>
      <c r="C10" s="177">
        <v>6520131.4400000013</v>
      </c>
    </row>
    <row r="11" spans="1:3" x14ac:dyDescent="0.2">
      <c r="A11" s="108">
        <v>2.4</v>
      </c>
      <c r="B11" s="97" t="s">
        <v>270</v>
      </c>
      <c r="C11" s="177">
        <v>33640</v>
      </c>
    </row>
    <row r="12" spans="1:3" x14ac:dyDescent="0.2">
      <c r="A12" s="108">
        <v>2.5</v>
      </c>
      <c r="B12" s="97" t="s">
        <v>271</v>
      </c>
      <c r="C12" s="177">
        <v>0</v>
      </c>
    </row>
    <row r="13" spans="1:3" x14ac:dyDescent="0.2">
      <c r="A13" s="108">
        <v>2.6</v>
      </c>
      <c r="B13" s="97" t="s">
        <v>272</v>
      </c>
      <c r="C13" s="177">
        <v>32609003.82</v>
      </c>
    </row>
    <row r="14" spans="1:3" x14ac:dyDescent="0.2">
      <c r="A14" s="108">
        <v>2.7</v>
      </c>
      <c r="B14" s="97" t="s">
        <v>273</v>
      </c>
      <c r="C14" s="177">
        <v>0</v>
      </c>
    </row>
    <row r="15" spans="1:3" x14ac:dyDescent="0.2">
      <c r="A15" s="108">
        <v>2.8</v>
      </c>
      <c r="B15" s="97" t="s">
        <v>274</v>
      </c>
      <c r="C15" s="177">
        <v>1876769.54</v>
      </c>
    </row>
    <row r="16" spans="1:3" x14ac:dyDescent="0.2">
      <c r="A16" s="108">
        <v>2.9</v>
      </c>
      <c r="B16" s="97" t="s">
        <v>276</v>
      </c>
      <c r="C16" s="177">
        <v>0</v>
      </c>
    </row>
    <row r="17" spans="1:3" x14ac:dyDescent="0.2">
      <c r="A17" s="108" t="s">
        <v>580</v>
      </c>
      <c r="B17" s="97" t="s">
        <v>581</v>
      </c>
      <c r="C17" s="177">
        <v>10000000</v>
      </c>
    </row>
    <row r="18" spans="1:3" x14ac:dyDescent="0.2">
      <c r="A18" s="108" t="s">
        <v>610</v>
      </c>
      <c r="B18" s="97" t="s">
        <v>278</v>
      </c>
      <c r="C18" s="177">
        <v>124154.8</v>
      </c>
    </row>
    <row r="19" spans="1:3" x14ac:dyDescent="0.2">
      <c r="A19" s="108" t="s">
        <v>611</v>
      </c>
      <c r="B19" s="97" t="s">
        <v>582</v>
      </c>
      <c r="C19" s="177">
        <v>103295730.22000001</v>
      </c>
    </row>
    <row r="20" spans="1:3" x14ac:dyDescent="0.2">
      <c r="A20" s="108" t="s">
        <v>612</v>
      </c>
      <c r="B20" s="97" t="s">
        <v>583</v>
      </c>
      <c r="C20" s="177">
        <v>43936328.070000008</v>
      </c>
    </row>
    <row r="21" spans="1:3" x14ac:dyDescent="0.2">
      <c r="A21" s="108" t="s">
        <v>613</v>
      </c>
      <c r="B21" s="97" t="s">
        <v>584</v>
      </c>
      <c r="C21" s="177">
        <v>0</v>
      </c>
    </row>
    <row r="22" spans="1:3" x14ac:dyDescent="0.2">
      <c r="A22" s="108" t="s">
        <v>585</v>
      </c>
      <c r="B22" s="97" t="s">
        <v>586</v>
      </c>
      <c r="C22" s="177">
        <v>0</v>
      </c>
    </row>
    <row r="23" spans="1:3" x14ac:dyDescent="0.2">
      <c r="A23" s="108" t="s">
        <v>587</v>
      </c>
      <c r="B23" s="97" t="s">
        <v>588</v>
      </c>
      <c r="C23" s="177">
        <v>0</v>
      </c>
    </row>
    <row r="24" spans="1:3" x14ac:dyDescent="0.2">
      <c r="A24" s="108" t="s">
        <v>589</v>
      </c>
      <c r="B24" s="97" t="s">
        <v>590</v>
      </c>
      <c r="C24" s="177">
        <v>11011727.619999999</v>
      </c>
    </row>
    <row r="25" spans="1:3" x14ac:dyDescent="0.2">
      <c r="A25" s="108" t="s">
        <v>591</v>
      </c>
      <c r="B25" s="97" t="s">
        <v>592</v>
      </c>
      <c r="C25" s="177">
        <v>0</v>
      </c>
    </row>
    <row r="26" spans="1:3" x14ac:dyDescent="0.2">
      <c r="A26" s="108" t="s">
        <v>593</v>
      </c>
      <c r="B26" s="97" t="s">
        <v>594</v>
      </c>
      <c r="C26" s="177">
        <v>17744795.66</v>
      </c>
    </row>
    <row r="27" spans="1:3" x14ac:dyDescent="0.2">
      <c r="A27" s="108" t="s">
        <v>595</v>
      </c>
      <c r="B27" s="97" t="s">
        <v>596</v>
      </c>
      <c r="C27" s="177">
        <v>0</v>
      </c>
    </row>
    <row r="28" spans="1:3" x14ac:dyDescent="0.2">
      <c r="A28" s="108" t="s">
        <v>597</v>
      </c>
      <c r="B28" s="104" t="s">
        <v>598</v>
      </c>
      <c r="C28" s="177">
        <v>0</v>
      </c>
    </row>
    <row r="29" spans="1:3" x14ac:dyDescent="0.2">
      <c r="A29" s="109"/>
      <c r="B29" s="105"/>
      <c r="C29" s="178"/>
    </row>
    <row r="30" spans="1:3" x14ac:dyDescent="0.2">
      <c r="A30" s="106" t="s">
        <v>599</v>
      </c>
      <c r="B30" s="107"/>
      <c r="C30" s="179">
        <f>SUM(C31:C37)</f>
        <v>42157756.579999872</v>
      </c>
    </row>
    <row r="31" spans="1:3" x14ac:dyDescent="0.2">
      <c r="A31" s="108" t="s">
        <v>600</v>
      </c>
      <c r="B31" s="97" t="s">
        <v>472</v>
      </c>
      <c r="C31" s="177">
        <v>35048622.869999997</v>
      </c>
    </row>
    <row r="32" spans="1:3" x14ac:dyDescent="0.2">
      <c r="A32" s="108" t="s">
        <v>601</v>
      </c>
      <c r="B32" s="97" t="s">
        <v>113</v>
      </c>
      <c r="C32" s="177">
        <v>0</v>
      </c>
    </row>
    <row r="33" spans="1:4" x14ac:dyDescent="0.2">
      <c r="A33" s="108" t="s">
        <v>602</v>
      </c>
      <c r="B33" s="97" t="s">
        <v>482</v>
      </c>
      <c r="C33" s="177">
        <v>0</v>
      </c>
    </row>
    <row r="34" spans="1:4" x14ac:dyDescent="0.2">
      <c r="A34" s="108" t="s">
        <v>603</v>
      </c>
      <c r="B34" s="97" t="s">
        <v>604</v>
      </c>
      <c r="C34" s="177">
        <v>0</v>
      </c>
    </row>
    <row r="35" spans="1:4" x14ac:dyDescent="0.2">
      <c r="A35" s="108" t="s">
        <v>605</v>
      </c>
      <c r="B35" s="97" t="s">
        <v>606</v>
      </c>
      <c r="C35" s="177">
        <v>0</v>
      </c>
    </row>
    <row r="36" spans="1:4" x14ac:dyDescent="0.2">
      <c r="A36" s="108" t="s">
        <v>607</v>
      </c>
      <c r="B36" s="97" t="s">
        <v>490</v>
      </c>
      <c r="C36" s="177">
        <v>416262.33</v>
      </c>
    </row>
    <row r="37" spans="1:4" x14ac:dyDescent="0.2">
      <c r="A37" s="108" t="s">
        <v>608</v>
      </c>
      <c r="B37" s="104" t="s">
        <v>609</v>
      </c>
      <c r="C37" s="180">
        <v>6692871.379999876</v>
      </c>
    </row>
    <row r="38" spans="1:4" x14ac:dyDescent="0.2">
      <c r="A38" s="98"/>
      <c r="B38" s="100"/>
      <c r="C38" s="181"/>
    </row>
    <row r="39" spans="1:4" x14ac:dyDescent="0.2">
      <c r="A39" s="101" t="s">
        <v>117</v>
      </c>
      <c r="B39" s="82"/>
      <c r="C39" s="169">
        <f>C5-C7+C30</f>
        <v>963594568.93999982</v>
      </c>
    </row>
    <row r="40" spans="1:4" x14ac:dyDescent="0.2">
      <c r="C40" s="168"/>
    </row>
    <row r="41" spans="1:4" x14ac:dyDescent="0.2">
      <c r="C41" s="168"/>
    </row>
    <row r="42" spans="1:4" x14ac:dyDescent="0.2">
      <c r="C42" s="168"/>
      <c r="D42" s="16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3" sqref="A3:C3"/>
    </sheetView>
  </sheetViews>
  <sheetFormatPr baseColWidth="10" defaultColWidth="11.44140625" defaultRowHeight="10.199999999999999" x14ac:dyDescent="0.2"/>
  <cols>
    <col min="1" max="1" width="3.33203125" style="69" customWidth="1"/>
    <col min="2" max="2" width="63.109375" style="69" customWidth="1"/>
    <col min="3" max="3" width="13" style="69" bestFit="1" customWidth="1"/>
    <col min="4" max="16384" width="11.44140625" style="69"/>
  </cols>
  <sheetData>
    <row r="1" spans="1:3" s="68" customFormat="1" ht="18" customHeight="1" x14ac:dyDescent="0.3">
      <c r="A1" s="203" t="s">
        <v>662</v>
      </c>
      <c r="B1" s="204"/>
      <c r="C1" s="205"/>
    </row>
    <row r="2" spans="1:3" s="68" customFormat="1" ht="18" customHeight="1" x14ac:dyDescent="0.3">
      <c r="A2" s="206" t="s">
        <v>530</v>
      </c>
      <c r="B2" s="207"/>
      <c r="C2" s="208"/>
    </row>
    <row r="3" spans="1:3" s="68" customFormat="1" ht="18" customHeight="1" x14ac:dyDescent="0.3">
      <c r="A3" s="206" t="s">
        <v>663</v>
      </c>
      <c r="B3" s="207"/>
      <c r="C3" s="208"/>
    </row>
    <row r="4" spans="1:3" s="70" customFormat="1" ht="18" customHeight="1" x14ac:dyDescent="0.2">
      <c r="A4" s="200" t="s">
        <v>526</v>
      </c>
      <c r="B4" s="201"/>
      <c r="C4" s="202"/>
    </row>
    <row r="5" spans="1:3" x14ac:dyDescent="0.2">
      <c r="A5" s="82" t="s">
        <v>565</v>
      </c>
      <c r="B5" s="82"/>
      <c r="C5" s="169">
        <v>1933242965.02</v>
      </c>
    </row>
    <row r="6" spans="1:3" x14ac:dyDescent="0.2">
      <c r="A6" s="83"/>
      <c r="B6" s="84"/>
      <c r="C6" s="170"/>
    </row>
    <row r="7" spans="1:3" x14ac:dyDescent="0.2">
      <c r="A7" s="90" t="s">
        <v>566</v>
      </c>
      <c r="B7" s="90"/>
      <c r="C7" s="171">
        <f>SUM(C8:C13)</f>
        <v>1955255.7200000007</v>
      </c>
    </row>
    <row r="8" spans="1:3" x14ac:dyDescent="0.2">
      <c r="A8" s="96" t="s">
        <v>567</v>
      </c>
      <c r="B8" s="95" t="s">
        <v>375</v>
      </c>
      <c r="C8" s="172">
        <v>0</v>
      </c>
    </row>
    <row r="9" spans="1:3" x14ac:dyDescent="0.2">
      <c r="A9" s="85" t="s">
        <v>568</v>
      </c>
      <c r="B9" s="86" t="s">
        <v>577</v>
      </c>
      <c r="C9" s="172">
        <v>4603.08</v>
      </c>
    </row>
    <row r="10" spans="1:3" x14ac:dyDescent="0.2">
      <c r="A10" s="85" t="s">
        <v>569</v>
      </c>
      <c r="B10" s="86" t="s">
        <v>383</v>
      </c>
      <c r="C10" s="172">
        <v>0</v>
      </c>
    </row>
    <row r="11" spans="1:3" x14ac:dyDescent="0.2">
      <c r="A11" s="85" t="s">
        <v>570</v>
      </c>
      <c r="B11" s="86" t="s">
        <v>384</v>
      </c>
      <c r="C11" s="172">
        <v>0</v>
      </c>
    </row>
    <row r="12" spans="1:3" x14ac:dyDescent="0.2">
      <c r="A12" s="85" t="s">
        <v>571</v>
      </c>
      <c r="B12" s="86" t="s">
        <v>385</v>
      </c>
      <c r="C12" s="172">
        <v>0</v>
      </c>
    </row>
    <row r="13" spans="1:3" x14ac:dyDescent="0.2">
      <c r="A13" s="87" t="s">
        <v>572</v>
      </c>
      <c r="B13" s="88" t="s">
        <v>573</v>
      </c>
      <c r="C13" s="172">
        <v>1950652.6400000006</v>
      </c>
    </row>
    <row r="14" spans="1:3" x14ac:dyDescent="0.2">
      <c r="A14" s="83"/>
      <c r="B14" s="89"/>
      <c r="C14" s="173"/>
    </row>
    <row r="15" spans="1:3" x14ac:dyDescent="0.2">
      <c r="A15" s="90" t="s">
        <v>116</v>
      </c>
      <c r="B15" s="84"/>
      <c r="C15" s="174">
        <v>0</v>
      </c>
    </row>
    <row r="16" spans="1:3" x14ac:dyDescent="0.2">
      <c r="A16" s="91">
        <v>3.1</v>
      </c>
      <c r="B16" s="86" t="s">
        <v>576</v>
      </c>
      <c r="C16" s="174">
        <v>0</v>
      </c>
    </row>
    <row r="17" spans="1:3" x14ac:dyDescent="0.2">
      <c r="A17" s="92">
        <v>3.2</v>
      </c>
      <c r="B17" s="86" t="s">
        <v>574</v>
      </c>
      <c r="C17" s="174">
        <v>0</v>
      </c>
    </row>
    <row r="18" spans="1:3" x14ac:dyDescent="0.2">
      <c r="A18" s="92">
        <v>3.3</v>
      </c>
      <c r="B18" s="88" t="s">
        <v>575</v>
      </c>
      <c r="C18" s="174">
        <v>0</v>
      </c>
    </row>
    <row r="19" spans="1:3" x14ac:dyDescent="0.2">
      <c r="A19" s="83"/>
      <c r="B19" s="93"/>
      <c r="C19" s="175"/>
    </row>
    <row r="20" spans="1:3" x14ac:dyDescent="0.2">
      <c r="A20" s="94" t="s">
        <v>115</v>
      </c>
      <c r="B20" s="94"/>
      <c r="C20" s="169">
        <f>C5+C7-C15</f>
        <v>1935198220.74</v>
      </c>
    </row>
    <row r="21" spans="1:3" x14ac:dyDescent="0.2">
      <c r="C21" s="168"/>
    </row>
    <row r="22" spans="1:3" x14ac:dyDescent="0.2">
      <c r="C22" s="168"/>
    </row>
    <row r="23" spans="1:3" x14ac:dyDescent="0.2">
      <c r="C23" s="16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workbookViewId="0">
      <selection activeCell="B15" sqref="B15"/>
    </sheetView>
  </sheetViews>
  <sheetFormatPr baseColWidth="10" defaultColWidth="9.109375" defaultRowHeight="10.199999999999999" x14ac:dyDescent="0.2"/>
  <cols>
    <col min="1" max="1" width="10" style="60" customWidth="1"/>
    <col min="2" max="2" width="68.5546875" style="60" bestFit="1" customWidth="1"/>
    <col min="3" max="3" width="17.44140625" style="60" bestFit="1" customWidth="1"/>
    <col min="4" max="5" width="23.6640625" style="60" bestFit="1" customWidth="1"/>
    <col min="6" max="6" width="19.33203125" style="60" customWidth="1"/>
    <col min="7" max="7" width="17.109375" style="60" bestFit="1" customWidth="1"/>
    <col min="8" max="8" width="9.33203125" style="60" bestFit="1" customWidth="1"/>
    <col min="9" max="9" width="12.109375" style="60" customWidth="1"/>
    <col min="10" max="11" width="18.109375" style="60" customWidth="1"/>
    <col min="12" max="16384" width="9.109375" style="60"/>
  </cols>
  <sheetData>
    <row r="1" spans="1:10" ht="18.899999999999999" customHeight="1" x14ac:dyDescent="0.2">
      <c r="A1" s="209" t="str">
        <f>'[2]Notas a los Edos Financieros'!A1</f>
        <v>MUNICIPIO DE LEÓN</v>
      </c>
      <c r="B1" s="210"/>
      <c r="C1" s="210"/>
      <c r="D1" s="210"/>
      <c r="E1" s="210"/>
      <c r="F1" s="210"/>
      <c r="G1" s="58" t="s">
        <v>222</v>
      </c>
      <c r="H1" s="59">
        <f>ACT!F1</f>
        <v>2019</v>
      </c>
    </row>
    <row r="2" spans="1:10" ht="18.899999999999999" customHeight="1" x14ac:dyDescent="0.2">
      <c r="A2" s="209" t="s">
        <v>666</v>
      </c>
      <c r="B2" s="209"/>
      <c r="C2" s="209"/>
      <c r="D2" s="209"/>
      <c r="E2" s="209"/>
      <c r="F2" s="209"/>
      <c r="G2" s="58" t="s">
        <v>224</v>
      </c>
      <c r="H2" s="59" t="str">
        <f>'[2]Notas a los Edos Financieros'!G2</f>
        <v>Trimestral</v>
      </c>
    </row>
    <row r="3" spans="1:10" ht="18.899999999999999" customHeight="1" x14ac:dyDescent="0.2">
      <c r="A3" s="209" t="str">
        <f>Conciliacion_Ig!A3</f>
        <v>Correspondiente del 01 de enero al 31 de marzo de 2019</v>
      </c>
      <c r="B3" s="210"/>
      <c r="C3" s="210"/>
      <c r="D3" s="210"/>
      <c r="E3" s="210"/>
      <c r="F3" s="210"/>
      <c r="G3" s="58" t="s">
        <v>226</v>
      </c>
      <c r="H3" s="59">
        <f>EFE!E3</f>
        <v>1</v>
      </c>
    </row>
    <row r="4" spans="1:10" x14ac:dyDescent="0.2">
      <c r="A4" s="61" t="s">
        <v>227</v>
      </c>
      <c r="B4" s="62"/>
      <c r="C4" s="62"/>
      <c r="D4" s="62"/>
      <c r="E4" s="62"/>
      <c r="F4" s="62"/>
      <c r="G4" s="62"/>
      <c r="H4" s="62"/>
    </row>
    <row r="7" spans="1:10" x14ac:dyDescent="0.2">
      <c r="A7" s="63" t="s">
        <v>180</v>
      </c>
      <c r="B7" s="63" t="s">
        <v>527</v>
      </c>
      <c r="C7" s="63" t="s">
        <v>204</v>
      </c>
      <c r="D7" s="63" t="s">
        <v>528</v>
      </c>
      <c r="E7" s="63" t="s">
        <v>529</v>
      </c>
      <c r="F7" s="63" t="s">
        <v>203</v>
      </c>
      <c r="G7" s="63" t="s">
        <v>157</v>
      </c>
      <c r="H7" s="63" t="s">
        <v>206</v>
      </c>
      <c r="I7" s="63" t="s">
        <v>207</v>
      </c>
      <c r="J7" s="63" t="s">
        <v>208</v>
      </c>
    </row>
    <row r="8" spans="1:10" s="73" customFormat="1" x14ac:dyDescent="0.2">
      <c r="A8" s="72">
        <v>7000</v>
      </c>
      <c r="B8" s="73" t="s">
        <v>158</v>
      </c>
      <c r="C8" s="211" t="s">
        <v>665</v>
      </c>
      <c r="D8" s="211"/>
      <c r="E8" s="211"/>
      <c r="F8" s="211"/>
      <c r="G8" s="211"/>
      <c r="H8" s="211"/>
    </row>
    <row r="9" spans="1:10" x14ac:dyDescent="0.2">
      <c r="A9" s="60">
        <v>7110</v>
      </c>
      <c r="B9" s="60" t="s">
        <v>157</v>
      </c>
      <c r="C9" s="211"/>
      <c r="D9" s="211"/>
      <c r="E9" s="211"/>
      <c r="F9" s="211"/>
      <c r="G9" s="211"/>
      <c r="H9" s="211"/>
    </row>
    <row r="10" spans="1:10" x14ac:dyDescent="0.2">
      <c r="A10" s="60">
        <v>7120</v>
      </c>
      <c r="B10" s="60" t="s">
        <v>156</v>
      </c>
      <c r="C10" s="211"/>
      <c r="D10" s="211"/>
      <c r="E10" s="211"/>
      <c r="F10" s="211"/>
      <c r="G10" s="211"/>
      <c r="H10" s="211"/>
    </row>
    <row r="11" spans="1:10" x14ac:dyDescent="0.2">
      <c r="A11" s="60">
        <v>7130</v>
      </c>
      <c r="B11" s="60" t="s">
        <v>155</v>
      </c>
      <c r="C11" s="211"/>
      <c r="D11" s="211"/>
      <c r="E11" s="211"/>
      <c r="F11" s="211"/>
      <c r="G11" s="211"/>
      <c r="H11" s="211"/>
    </row>
    <row r="12" spans="1:10" x14ac:dyDescent="0.2">
      <c r="A12" s="60">
        <v>7140</v>
      </c>
      <c r="B12" s="60" t="s">
        <v>154</v>
      </c>
      <c r="C12" s="211"/>
      <c r="D12" s="211"/>
      <c r="E12" s="211"/>
      <c r="F12" s="211"/>
      <c r="G12" s="211"/>
      <c r="H12" s="211"/>
    </row>
    <row r="13" spans="1:10" x14ac:dyDescent="0.2">
      <c r="A13" s="60">
        <v>7150</v>
      </c>
      <c r="B13" s="60" t="s">
        <v>153</v>
      </c>
      <c r="C13" s="211"/>
      <c r="D13" s="211"/>
      <c r="E13" s="211"/>
      <c r="F13" s="211"/>
      <c r="G13" s="211"/>
      <c r="H13" s="211"/>
    </row>
    <row r="14" spans="1:10" x14ac:dyDescent="0.2">
      <c r="A14" s="60">
        <v>7160</v>
      </c>
      <c r="B14" s="60" t="s">
        <v>152</v>
      </c>
      <c r="C14" s="211"/>
      <c r="D14" s="211"/>
      <c r="E14" s="211"/>
      <c r="F14" s="211"/>
      <c r="G14" s="211"/>
      <c r="H14" s="211"/>
    </row>
    <row r="15" spans="1:10" x14ac:dyDescent="0.2">
      <c r="A15" s="60">
        <v>7210</v>
      </c>
      <c r="B15" s="60" t="s">
        <v>151</v>
      </c>
      <c r="C15" s="211"/>
      <c r="D15" s="211"/>
      <c r="E15" s="211"/>
      <c r="F15" s="211"/>
      <c r="G15" s="211"/>
      <c r="H15" s="211"/>
    </row>
    <row r="16" spans="1:10" x14ac:dyDescent="0.2">
      <c r="A16" s="60">
        <v>7220</v>
      </c>
      <c r="B16" s="60" t="s">
        <v>150</v>
      </c>
      <c r="C16" s="211"/>
      <c r="D16" s="211"/>
      <c r="E16" s="211"/>
      <c r="F16" s="211"/>
      <c r="G16" s="211"/>
      <c r="H16" s="211"/>
    </row>
    <row r="17" spans="1:8" x14ac:dyDescent="0.2">
      <c r="A17" s="60">
        <v>7230</v>
      </c>
      <c r="B17" s="60" t="s">
        <v>149</v>
      </c>
      <c r="C17" s="211"/>
      <c r="D17" s="211"/>
      <c r="E17" s="211"/>
      <c r="F17" s="211"/>
      <c r="G17" s="211"/>
      <c r="H17" s="211"/>
    </row>
    <row r="18" spans="1:8" x14ac:dyDescent="0.2">
      <c r="A18" s="60">
        <v>7240</v>
      </c>
      <c r="B18" s="60" t="s">
        <v>148</v>
      </c>
      <c r="C18" s="211"/>
      <c r="D18" s="211"/>
      <c r="E18" s="211"/>
      <c r="F18" s="211"/>
      <c r="G18" s="211"/>
      <c r="H18" s="211"/>
    </row>
    <row r="19" spans="1:8" x14ac:dyDescent="0.2">
      <c r="A19" s="60">
        <v>7250</v>
      </c>
      <c r="B19" s="60" t="s">
        <v>147</v>
      </c>
      <c r="C19" s="211"/>
      <c r="D19" s="211"/>
      <c r="E19" s="211"/>
      <c r="F19" s="211"/>
      <c r="G19" s="211"/>
      <c r="H19" s="211"/>
    </row>
    <row r="20" spans="1:8" x14ac:dyDescent="0.2">
      <c r="A20" s="60">
        <v>7260</v>
      </c>
      <c r="B20" s="60" t="s">
        <v>146</v>
      </c>
      <c r="C20" s="211"/>
      <c r="D20" s="211"/>
      <c r="E20" s="211"/>
      <c r="F20" s="211"/>
      <c r="G20" s="211"/>
      <c r="H20" s="211"/>
    </row>
    <row r="21" spans="1:8" x14ac:dyDescent="0.2">
      <c r="A21" s="60">
        <v>7310</v>
      </c>
      <c r="B21" s="60" t="s">
        <v>145</v>
      </c>
      <c r="C21" s="211"/>
      <c r="D21" s="211"/>
      <c r="E21" s="211"/>
      <c r="F21" s="211"/>
      <c r="G21" s="211"/>
      <c r="H21" s="211"/>
    </row>
    <row r="22" spans="1:8" x14ac:dyDescent="0.2">
      <c r="A22" s="60">
        <v>7320</v>
      </c>
      <c r="B22" s="60" t="s">
        <v>144</v>
      </c>
      <c r="C22" s="211"/>
      <c r="D22" s="211"/>
      <c r="E22" s="211"/>
      <c r="F22" s="211"/>
      <c r="G22" s="211"/>
      <c r="H22" s="211"/>
    </row>
    <row r="23" spans="1:8" x14ac:dyDescent="0.2">
      <c r="A23" s="60">
        <v>7330</v>
      </c>
      <c r="B23" s="60" t="s">
        <v>143</v>
      </c>
      <c r="C23" s="211"/>
      <c r="D23" s="211"/>
      <c r="E23" s="211"/>
      <c r="F23" s="211"/>
      <c r="G23" s="211"/>
      <c r="H23" s="211"/>
    </row>
    <row r="24" spans="1:8" x14ac:dyDescent="0.2">
      <c r="A24" s="60">
        <v>7340</v>
      </c>
      <c r="B24" s="60" t="s">
        <v>142</v>
      </c>
      <c r="C24" s="211"/>
      <c r="D24" s="211"/>
      <c r="E24" s="211"/>
      <c r="F24" s="211"/>
      <c r="G24" s="211"/>
      <c r="H24" s="211"/>
    </row>
    <row r="25" spans="1:8" x14ac:dyDescent="0.2">
      <c r="A25" s="60">
        <v>7350</v>
      </c>
      <c r="B25" s="60" t="s">
        <v>141</v>
      </c>
      <c r="C25" s="211"/>
      <c r="D25" s="211"/>
      <c r="E25" s="211"/>
      <c r="F25" s="211"/>
      <c r="G25" s="211"/>
      <c r="H25" s="211"/>
    </row>
    <row r="26" spans="1:8" x14ac:dyDescent="0.2">
      <c r="A26" s="60">
        <v>7360</v>
      </c>
      <c r="B26" s="60" t="s">
        <v>140</v>
      </c>
      <c r="C26" s="211"/>
      <c r="D26" s="211"/>
      <c r="E26" s="211"/>
      <c r="F26" s="211"/>
      <c r="G26" s="211"/>
      <c r="H26" s="211"/>
    </row>
    <row r="27" spans="1:8" x14ac:dyDescent="0.2">
      <c r="A27" s="60">
        <v>7410</v>
      </c>
      <c r="B27" s="60" t="s">
        <v>139</v>
      </c>
      <c r="C27" s="211"/>
      <c r="D27" s="211"/>
      <c r="E27" s="211"/>
      <c r="F27" s="211"/>
      <c r="G27" s="211"/>
      <c r="H27" s="211"/>
    </row>
    <row r="28" spans="1:8" x14ac:dyDescent="0.2">
      <c r="A28" s="60">
        <v>7420</v>
      </c>
      <c r="B28" s="60" t="s">
        <v>138</v>
      </c>
      <c r="C28" s="211"/>
      <c r="D28" s="211"/>
      <c r="E28" s="211"/>
      <c r="F28" s="211"/>
      <c r="G28" s="211"/>
      <c r="H28" s="211"/>
    </row>
    <row r="29" spans="1:8" x14ac:dyDescent="0.2">
      <c r="A29" s="60">
        <v>7510</v>
      </c>
      <c r="B29" s="60" t="s">
        <v>137</v>
      </c>
      <c r="C29" s="211"/>
      <c r="D29" s="211"/>
      <c r="E29" s="211"/>
      <c r="F29" s="211"/>
      <c r="G29" s="211"/>
      <c r="H29" s="211"/>
    </row>
    <row r="30" spans="1:8" x14ac:dyDescent="0.2">
      <c r="A30" s="60">
        <v>7520</v>
      </c>
      <c r="B30" s="60" t="s">
        <v>136</v>
      </c>
      <c r="C30" s="211"/>
      <c r="D30" s="211"/>
      <c r="E30" s="211"/>
      <c r="F30" s="211"/>
      <c r="G30" s="211"/>
      <c r="H30" s="211"/>
    </row>
    <row r="31" spans="1:8" x14ac:dyDescent="0.2">
      <c r="A31" s="60">
        <v>7610</v>
      </c>
      <c r="B31" s="60" t="s">
        <v>135</v>
      </c>
      <c r="C31" s="211"/>
      <c r="D31" s="211"/>
      <c r="E31" s="211"/>
      <c r="F31" s="211"/>
      <c r="G31" s="211"/>
      <c r="H31" s="211"/>
    </row>
    <row r="32" spans="1:8" x14ac:dyDescent="0.2">
      <c r="A32" s="60">
        <v>7620</v>
      </c>
      <c r="B32" s="60" t="s">
        <v>134</v>
      </c>
      <c r="C32" s="211"/>
      <c r="D32" s="211"/>
      <c r="E32" s="211"/>
      <c r="F32" s="211"/>
      <c r="G32" s="211"/>
      <c r="H32" s="211"/>
    </row>
    <row r="33" spans="1:8" x14ac:dyDescent="0.2">
      <c r="A33" s="60">
        <v>7630</v>
      </c>
      <c r="B33" s="60" t="s">
        <v>133</v>
      </c>
      <c r="C33" s="211"/>
      <c r="D33" s="211"/>
      <c r="E33" s="211"/>
      <c r="F33" s="211"/>
      <c r="G33" s="211"/>
      <c r="H33" s="211"/>
    </row>
    <row r="34" spans="1:8" x14ac:dyDescent="0.2">
      <c r="A34" s="60">
        <v>7640</v>
      </c>
      <c r="B34" s="60" t="s">
        <v>132</v>
      </c>
      <c r="C34" s="211"/>
      <c r="D34" s="211"/>
      <c r="E34" s="211"/>
      <c r="F34" s="211"/>
      <c r="G34" s="211"/>
      <c r="H34" s="211"/>
    </row>
    <row r="35" spans="1:8" s="73" customFormat="1" x14ac:dyDescent="0.2">
      <c r="A35" s="72">
        <v>8000</v>
      </c>
      <c r="B35" s="73" t="s">
        <v>130</v>
      </c>
    </row>
    <row r="36" spans="1:8" x14ac:dyDescent="0.2">
      <c r="A36" s="183">
        <v>8110</v>
      </c>
      <c r="B36" s="183" t="s">
        <v>129</v>
      </c>
      <c r="C36" s="182">
        <v>5014418442.0600004</v>
      </c>
      <c r="D36" s="182">
        <v>0</v>
      </c>
      <c r="E36" s="182">
        <v>0</v>
      </c>
      <c r="F36" s="182">
        <v>5308343755.1700001</v>
      </c>
    </row>
    <row r="37" spans="1:8" x14ac:dyDescent="0.2">
      <c r="A37" s="183">
        <v>8120</v>
      </c>
      <c r="B37" s="183" t="s">
        <v>128</v>
      </c>
      <c r="C37" s="182">
        <v>-3287178826.4899998</v>
      </c>
      <c r="D37" s="182">
        <v>0</v>
      </c>
      <c r="E37" s="182">
        <v>0</v>
      </c>
      <c r="F37" s="182">
        <v>-3590441118.96</v>
      </c>
    </row>
    <row r="38" spans="1:8" x14ac:dyDescent="0.2">
      <c r="A38" s="183">
        <v>8130</v>
      </c>
      <c r="B38" s="183" t="s">
        <v>127</v>
      </c>
      <c r="C38" s="182">
        <v>203940373.96000001</v>
      </c>
      <c r="D38" s="182">
        <v>0</v>
      </c>
      <c r="E38" s="182">
        <v>0</v>
      </c>
      <c r="F38" s="182">
        <v>213277353.31999999</v>
      </c>
    </row>
    <row r="39" spans="1:8" x14ac:dyDescent="0.2">
      <c r="A39" s="183">
        <v>8140</v>
      </c>
      <c r="B39" s="183" t="s">
        <v>126</v>
      </c>
      <c r="C39" s="184">
        <v>2129825.2000000002</v>
      </c>
      <c r="D39" s="182">
        <v>0</v>
      </c>
      <c r="E39" s="182">
        <v>0</v>
      </c>
      <c r="F39" s="184">
        <v>2129825.2000000002</v>
      </c>
    </row>
    <row r="40" spans="1:8" x14ac:dyDescent="0.2">
      <c r="A40" s="183">
        <v>8150</v>
      </c>
      <c r="B40" s="183" t="s">
        <v>125</v>
      </c>
      <c r="C40" s="182">
        <v>-1933309814.73</v>
      </c>
      <c r="D40" s="182">
        <v>0</v>
      </c>
      <c r="E40" s="182">
        <v>0</v>
      </c>
      <c r="F40" s="182">
        <v>-1933309814.73</v>
      </c>
    </row>
    <row r="41" spans="1:8" x14ac:dyDescent="0.2">
      <c r="A41" s="183">
        <v>8210</v>
      </c>
      <c r="B41" s="183" t="s">
        <v>124</v>
      </c>
      <c r="C41" s="182">
        <v>-4969621509.3299999</v>
      </c>
      <c r="D41" s="182">
        <v>0</v>
      </c>
      <c r="E41" s="182">
        <v>0</v>
      </c>
      <c r="F41" s="182">
        <v>-5318343755.3299999</v>
      </c>
    </row>
    <row r="42" spans="1:8" x14ac:dyDescent="0.2">
      <c r="A42" s="183">
        <v>8220</v>
      </c>
      <c r="B42" s="183" t="s">
        <v>123</v>
      </c>
      <c r="C42" s="182">
        <v>2457254105.0900002</v>
      </c>
      <c r="D42" s="182">
        <v>0</v>
      </c>
      <c r="E42" s="182">
        <v>0</v>
      </c>
      <c r="F42" s="182">
        <v>2536667347.71</v>
      </c>
    </row>
    <row r="43" spans="1:8" x14ac:dyDescent="0.2">
      <c r="A43" s="183">
        <v>8230</v>
      </c>
      <c r="B43" s="183" t="s">
        <v>122</v>
      </c>
      <c r="C43" s="182">
        <v>-1648381072.8</v>
      </c>
      <c r="D43" s="182">
        <v>0</v>
      </c>
      <c r="E43" s="182">
        <v>0</v>
      </c>
      <c r="F43" s="182">
        <v>-1511648538.4100001</v>
      </c>
    </row>
    <row r="44" spans="1:8" x14ac:dyDescent="0.2">
      <c r="A44" s="183">
        <v>8240</v>
      </c>
      <c r="B44" s="183" t="s">
        <v>121</v>
      </c>
      <c r="C44" s="182">
        <v>2670121354.1399999</v>
      </c>
      <c r="D44" s="182">
        <v>0</v>
      </c>
      <c r="E44" s="182">
        <v>0</v>
      </c>
      <c r="F44" s="182">
        <v>2802697823.1300001</v>
      </c>
    </row>
    <row r="45" spans="1:8" x14ac:dyDescent="0.2">
      <c r="A45" s="183">
        <v>8250</v>
      </c>
      <c r="B45" s="183" t="s">
        <v>120</v>
      </c>
      <c r="C45" s="182">
        <v>2177768.83</v>
      </c>
      <c r="D45" s="182">
        <v>0</v>
      </c>
      <c r="E45" s="182">
        <v>0</v>
      </c>
      <c r="F45" s="182">
        <v>2177768.83</v>
      </c>
    </row>
    <row r="46" spans="1:8" x14ac:dyDescent="0.2">
      <c r="A46" s="183">
        <v>8260</v>
      </c>
      <c r="B46" s="183" t="s">
        <v>119</v>
      </c>
      <c r="C46" s="182">
        <v>231719398.80000001</v>
      </c>
      <c r="D46" s="182">
        <v>0</v>
      </c>
      <c r="E46" s="182">
        <v>0</v>
      </c>
      <c r="F46" s="182">
        <v>231676670.66</v>
      </c>
    </row>
    <row r="47" spans="1:8" x14ac:dyDescent="0.2">
      <c r="A47" s="183">
        <v>8270</v>
      </c>
      <c r="B47" s="183" t="s">
        <v>118</v>
      </c>
      <c r="C47" s="182">
        <v>1256729955.27</v>
      </c>
      <c r="D47" s="182">
        <v>0</v>
      </c>
      <c r="E47" s="182">
        <v>0</v>
      </c>
      <c r="F47" s="182">
        <v>1256772683.4100001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8:H34"/>
  </mergeCells>
  <pageMargins left="0.7" right="0.7" top="0.75" bottom="0.75" header="0.3" footer="0.3"/>
  <pageSetup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" customHeight="1" x14ac:dyDescent="0.2">
      <c r="A5" s="212" t="s">
        <v>37</v>
      </c>
      <c r="B5" s="212"/>
      <c r="C5" s="212"/>
      <c r="D5" s="212"/>
      <c r="E5" s="212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3.2" x14ac:dyDescent="0.25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73" t="s">
        <v>158</v>
      </c>
      <c r="B9" s="9"/>
      <c r="C9" s="9"/>
      <c r="D9" s="9"/>
    </row>
    <row r="10" spans="1:8" s="7" customFormat="1" ht="26.1" customHeight="1" x14ac:dyDescent="0.2">
      <c r="A10" s="116" t="s">
        <v>640</v>
      </c>
      <c r="B10" s="213" t="s">
        <v>39</v>
      </c>
      <c r="C10" s="213"/>
      <c r="D10" s="213"/>
      <c r="E10" s="213"/>
    </row>
    <row r="11" spans="1:8" s="7" customFormat="1" ht="12.9" customHeight="1" x14ac:dyDescent="0.2">
      <c r="A11" s="117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17" t="s">
        <v>642</v>
      </c>
      <c r="B12" s="213" t="s">
        <v>41</v>
      </c>
      <c r="C12" s="213"/>
      <c r="D12" s="213"/>
      <c r="E12" s="213"/>
    </row>
    <row r="13" spans="1:8" s="7" customFormat="1" ht="26.1" customHeight="1" x14ac:dyDescent="0.2">
      <c r="A13" s="117" t="s">
        <v>643</v>
      </c>
      <c r="B13" s="213" t="s">
        <v>42</v>
      </c>
      <c r="C13" s="213"/>
      <c r="D13" s="213"/>
      <c r="E13" s="213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16" t="s">
        <v>644</v>
      </c>
      <c r="B15" s="23" t="s">
        <v>43</v>
      </c>
    </row>
    <row r="16" spans="1:8" s="7" customFormat="1" ht="12.9" customHeight="1" x14ac:dyDescent="0.2">
      <c r="A16" s="117" t="s">
        <v>639</v>
      </c>
    </row>
    <row r="17" spans="1:8" s="7" customFormat="1" ht="12.9" customHeight="1" x14ac:dyDescent="0.2">
      <c r="A17" s="23"/>
    </row>
    <row r="18" spans="1:8" s="7" customFormat="1" ht="12.9" customHeight="1" x14ac:dyDescent="0.2">
      <c r="A18" s="73" t="s">
        <v>130</v>
      </c>
    </row>
    <row r="19" spans="1:8" s="7" customFormat="1" ht="12.9" customHeight="1" x14ac:dyDescent="0.2">
      <c r="A19" s="118" t="s">
        <v>637</v>
      </c>
    </row>
    <row r="20" spans="1:8" s="7" customFormat="1" ht="12.9" customHeight="1" x14ac:dyDescent="0.2">
      <c r="A20" s="118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5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14" t="s">
        <v>45</v>
      </c>
      <c r="C31" s="214"/>
      <c r="D31" s="214"/>
      <c r="E31" s="214"/>
    </row>
    <row r="32" spans="1:8" s="7" customFormat="1" ht="20.399999999999999" x14ac:dyDescent="0.2">
      <c r="A32" s="30" t="s">
        <v>180</v>
      </c>
      <c r="B32" s="31" t="s">
        <v>177</v>
      </c>
      <c r="C32" s="32" t="s">
        <v>204</v>
      </c>
      <c r="D32" s="32" t="s">
        <v>203</v>
      </c>
      <c r="E32" s="33" t="s">
        <v>157</v>
      </c>
      <c r="F32" s="33" t="s">
        <v>206</v>
      </c>
      <c r="G32" s="33" t="s">
        <v>207</v>
      </c>
      <c r="H32" s="33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5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22"/>
  <sheetViews>
    <sheetView workbookViewId="0">
      <selection activeCell="B3" sqref="B3:D3"/>
    </sheetView>
  </sheetViews>
  <sheetFormatPr baseColWidth="10" defaultColWidth="9.109375" defaultRowHeight="10.199999999999999" x14ac:dyDescent="0.2"/>
  <cols>
    <col min="1" max="1" width="2.109375" style="51" customWidth="1"/>
    <col min="2" max="2" width="9.88671875" style="51" customWidth="1"/>
    <col min="3" max="3" width="72.88671875" style="51" bestFit="1" customWidth="1"/>
    <col min="4" max="4" width="15.6640625" style="152" customWidth="1"/>
    <col min="5" max="5" width="19.6640625" style="51" customWidth="1"/>
    <col min="6" max="6" width="26.109375" style="51" customWidth="1"/>
    <col min="7" max="16384" width="9.109375" style="51"/>
  </cols>
  <sheetData>
    <row r="1" spans="2:6" s="57" customFormat="1" ht="18.899999999999999" customHeight="1" x14ac:dyDescent="0.3">
      <c r="B1" s="190" t="str">
        <f>ESF!A1</f>
        <v>MUNICIPIO DE LEÓN</v>
      </c>
      <c r="C1" s="190"/>
      <c r="D1" s="190"/>
      <c r="E1" s="45" t="s">
        <v>222</v>
      </c>
      <c r="F1" s="56">
        <f>'Notas a los Edos Financieros'!G1</f>
        <v>2019</v>
      </c>
    </row>
    <row r="2" spans="2:6" s="47" customFormat="1" ht="18.899999999999999" customHeight="1" x14ac:dyDescent="0.3">
      <c r="B2" s="190" t="s">
        <v>335</v>
      </c>
      <c r="C2" s="190"/>
      <c r="D2" s="190"/>
      <c r="E2" s="45" t="s">
        <v>224</v>
      </c>
      <c r="F2" s="56" t="str">
        <f>'Notas a los Edos Financieros'!G2</f>
        <v>Trimestral</v>
      </c>
    </row>
    <row r="3" spans="2:6" s="47" customFormat="1" ht="18.899999999999999" customHeight="1" x14ac:dyDescent="0.3">
      <c r="B3" s="190" t="str">
        <f>ESF!A3</f>
        <v>Correspondiente del 01 de enero al 31 de marzo  de 2019</v>
      </c>
      <c r="C3" s="190"/>
      <c r="D3" s="190"/>
      <c r="E3" s="45" t="s">
        <v>226</v>
      </c>
      <c r="F3" s="56">
        <f>'Notas a los Edos Financieros'!G3</f>
        <v>1</v>
      </c>
    </row>
    <row r="4" spans="2:6" x14ac:dyDescent="0.2">
      <c r="B4" s="49" t="s">
        <v>227</v>
      </c>
      <c r="C4" s="50"/>
      <c r="D4" s="154"/>
      <c r="E4" s="50"/>
      <c r="F4" s="50"/>
    </row>
    <row r="6" spans="2:6" x14ac:dyDescent="0.2">
      <c r="B6" s="74" t="s">
        <v>614</v>
      </c>
      <c r="C6" s="74"/>
      <c r="D6" s="154"/>
      <c r="E6" s="74"/>
      <c r="F6" s="74"/>
    </row>
    <row r="7" spans="2:6" x14ac:dyDescent="0.2">
      <c r="B7" s="75" t="s">
        <v>180</v>
      </c>
      <c r="C7" s="75" t="s">
        <v>177</v>
      </c>
      <c r="D7" s="155" t="s">
        <v>178</v>
      </c>
      <c r="E7" s="75" t="s">
        <v>336</v>
      </c>
      <c r="F7" s="75"/>
    </row>
    <row r="8" spans="2:6" x14ac:dyDescent="0.2">
      <c r="B8" s="157">
        <v>4100</v>
      </c>
      <c r="C8" s="78" t="s">
        <v>337</v>
      </c>
      <c r="D8" s="161">
        <v>924097220.00000012</v>
      </c>
      <c r="E8" s="78"/>
      <c r="F8" s="76"/>
    </row>
    <row r="9" spans="2:6" x14ac:dyDescent="0.2">
      <c r="B9" s="157">
        <v>4110</v>
      </c>
      <c r="C9" s="78" t="s">
        <v>338</v>
      </c>
      <c r="D9" s="161">
        <v>739160403.43000019</v>
      </c>
      <c r="E9" s="78"/>
      <c r="F9" s="76"/>
    </row>
    <row r="10" spans="2:6" x14ac:dyDescent="0.2">
      <c r="B10" s="157">
        <v>4111</v>
      </c>
      <c r="C10" s="78" t="s">
        <v>339</v>
      </c>
      <c r="D10" s="161">
        <v>7225781.2199999997</v>
      </c>
      <c r="E10" s="78"/>
      <c r="F10" s="76"/>
    </row>
    <row r="11" spans="2:6" x14ac:dyDescent="0.2">
      <c r="B11" s="157">
        <v>4112</v>
      </c>
      <c r="C11" s="78" t="s">
        <v>340</v>
      </c>
      <c r="D11" s="161">
        <v>648253144.3900001</v>
      </c>
      <c r="E11" s="78"/>
      <c r="F11" s="76"/>
    </row>
    <row r="12" spans="2:6" x14ac:dyDescent="0.2">
      <c r="B12" s="157">
        <v>4113</v>
      </c>
      <c r="C12" s="78" t="s">
        <v>341</v>
      </c>
      <c r="D12" s="161">
        <v>83104.86</v>
      </c>
      <c r="E12" s="78"/>
      <c r="F12" s="76"/>
    </row>
    <row r="13" spans="2:6" x14ac:dyDescent="0.2">
      <c r="B13" s="157">
        <v>4114</v>
      </c>
      <c r="C13" s="78" t="s">
        <v>342</v>
      </c>
      <c r="D13" s="161">
        <v>0</v>
      </c>
      <c r="E13" s="78"/>
      <c r="F13" s="76"/>
    </row>
    <row r="14" spans="2:6" x14ac:dyDescent="0.2">
      <c r="B14" s="157">
        <v>4115</v>
      </c>
      <c r="C14" s="78" t="s">
        <v>343</v>
      </c>
      <c r="D14" s="161">
        <v>0</v>
      </c>
      <c r="E14" s="78"/>
      <c r="F14" s="76"/>
    </row>
    <row r="15" spans="2:6" x14ac:dyDescent="0.2">
      <c r="B15" s="157">
        <v>4116</v>
      </c>
      <c r="C15" s="78" t="s">
        <v>344</v>
      </c>
      <c r="D15" s="161">
        <v>0</v>
      </c>
      <c r="E15" s="78"/>
      <c r="F15" s="76"/>
    </row>
    <row r="16" spans="2:6" x14ac:dyDescent="0.2">
      <c r="B16" s="157">
        <v>4117</v>
      </c>
      <c r="C16" s="78" t="s">
        <v>345</v>
      </c>
      <c r="D16" s="161">
        <v>83598372.959999993</v>
      </c>
      <c r="E16" s="78"/>
      <c r="F16" s="76"/>
    </row>
    <row r="17" spans="2:6" ht="20.399999999999999" x14ac:dyDescent="0.2">
      <c r="B17" s="157">
        <v>4118</v>
      </c>
      <c r="C17" s="79" t="s">
        <v>533</v>
      </c>
      <c r="D17" s="161">
        <v>0</v>
      </c>
      <c r="E17" s="78"/>
      <c r="F17" s="76"/>
    </row>
    <row r="18" spans="2:6" x14ac:dyDescent="0.2">
      <c r="B18" s="157">
        <v>4119</v>
      </c>
      <c r="C18" s="78" t="s">
        <v>346</v>
      </c>
      <c r="D18" s="161">
        <v>0</v>
      </c>
      <c r="E18" s="78"/>
      <c r="F18" s="76"/>
    </row>
    <row r="19" spans="2:6" x14ac:dyDescent="0.2">
      <c r="B19" s="157">
        <v>4120</v>
      </c>
      <c r="C19" s="78" t="s">
        <v>347</v>
      </c>
      <c r="D19" s="161">
        <v>0</v>
      </c>
      <c r="E19" s="78"/>
      <c r="F19" s="76"/>
    </row>
    <row r="20" spans="2:6" x14ac:dyDescent="0.2">
      <c r="B20" s="157">
        <v>4121</v>
      </c>
      <c r="C20" s="78" t="s">
        <v>348</v>
      </c>
      <c r="D20" s="161">
        <v>0</v>
      </c>
      <c r="E20" s="78"/>
      <c r="F20" s="76"/>
    </row>
    <row r="21" spans="2:6" x14ac:dyDescent="0.2">
      <c r="B21" s="157">
        <v>4122</v>
      </c>
      <c r="C21" s="78" t="s">
        <v>534</v>
      </c>
      <c r="D21" s="161">
        <v>0</v>
      </c>
      <c r="E21" s="78"/>
      <c r="F21" s="76"/>
    </row>
    <row r="22" spans="2:6" x14ac:dyDescent="0.2">
      <c r="B22" s="157">
        <v>4123</v>
      </c>
      <c r="C22" s="78" t="s">
        <v>349</v>
      </c>
      <c r="D22" s="161">
        <v>0</v>
      </c>
      <c r="E22" s="78"/>
      <c r="F22" s="76"/>
    </row>
    <row r="23" spans="2:6" x14ac:dyDescent="0.2">
      <c r="B23" s="157">
        <v>4124</v>
      </c>
      <c r="C23" s="78" t="s">
        <v>350</v>
      </c>
      <c r="D23" s="161">
        <v>0</v>
      </c>
      <c r="E23" s="78"/>
      <c r="F23" s="76"/>
    </row>
    <row r="24" spans="2:6" x14ac:dyDescent="0.2">
      <c r="B24" s="157">
        <v>4129</v>
      </c>
      <c r="C24" s="78" t="s">
        <v>351</v>
      </c>
      <c r="D24" s="161">
        <v>0</v>
      </c>
      <c r="E24" s="78"/>
      <c r="F24" s="76"/>
    </row>
    <row r="25" spans="2:6" x14ac:dyDescent="0.2">
      <c r="B25" s="157">
        <v>4130</v>
      </c>
      <c r="C25" s="78" t="s">
        <v>352</v>
      </c>
      <c r="D25" s="161">
        <v>1788.38</v>
      </c>
      <c r="E25" s="78"/>
      <c r="F25" s="76"/>
    </row>
    <row r="26" spans="2:6" x14ac:dyDescent="0.2">
      <c r="B26" s="157">
        <v>4131</v>
      </c>
      <c r="C26" s="78" t="s">
        <v>353</v>
      </c>
      <c r="D26" s="161">
        <v>1788.38</v>
      </c>
      <c r="E26" s="78"/>
      <c r="F26" s="76"/>
    </row>
    <row r="27" spans="2:6" ht="20.399999999999999" x14ac:dyDescent="0.2">
      <c r="B27" s="157">
        <v>4132</v>
      </c>
      <c r="C27" s="79" t="s">
        <v>535</v>
      </c>
      <c r="D27" s="161">
        <v>0</v>
      </c>
      <c r="E27" s="78"/>
      <c r="F27" s="76"/>
    </row>
    <row r="28" spans="2:6" x14ac:dyDescent="0.2">
      <c r="B28" s="157">
        <v>4140</v>
      </c>
      <c r="C28" s="78" t="s">
        <v>354</v>
      </c>
      <c r="D28" s="161">
        <v>80279434.169999987</v>
      </c>
      <c r="E28" s="78"/>
      <c r="F28" s="76"/>
    </row>
    <row r="29" spans="2:6" x14ac:dyDescent="0.2">
      <c r="B29" s="157">
        <v>4141</v>
      </c>
      <c r="C29" s="78" t="s">
        <v>355</v>
      </c>
      <c r="D29" s="161">
        <v>4121504.57</v>
      </c>
      <c r="E29" s="78"/>
      <c r="F29" s="76"/>
    </row>
    <row r="30" spans="2:6" x14ac:dyDescent="0.2">
      <c r="B30" s="157">
        <v>4143</v>
      </c>
      <c r="C30" s="78" t="s">
        <v>356</v>
      </c>
      <c r="D30" s="161">
        <v>75954178.239999995</v>
      </c>
      <c r="E30" s="78"/>
      <c r="F30" s="76"/>
    </row>
    <row r="31" spans="2:6" x14ac:dyDescent="0.2">
      <c r="B31" s="157">
        <v>4144</v>
      </c>
      <c r="C31" s="78" t="s">
        <v>357</v>
      </c>
      <c r="D31" s="161">
        <v>203751.36</v>
      </c>
      <c r="E31" s="78"/>
      <c r="F31" s="76"/>
    </row>
    <row r="32" spans="2:6" ht="20.399999999999999" x14ac:dyDescent="0.2">
      <c r="B32" s="157">
        <v>4145</v>
      </c>
      <c r="C32" s="79" t="s">
        <v>536</v>
      </c>
      <c r="D32" s="161">
        <v>0</v>
      </c>
      <c r="E32" s="78"/>
      <c r="F32" s="76"/>
    </row>
    <row r="33" spans="2:6" x14ac:dyDescent="0.2">
      <c r="B33" s="157">
        <v>4149</v>
      </c>
      <c r="C33" s="78" t="s">
        <v>358</v>
      </c>
      <c r="D33" s="161">
        <v>0</v>
      </c>
      <c r="E33" s="78"/>
      <c r="F33" s="76"/>
    </row>
    <row r="34" spans="2:6" x14ac:dyDescent="0.2">
      <c r="B34" s="157">
        <v>4150</v>
      </c>
      <c r="C34" s="78" t="s">
        <v>537</v>
      </c>
      <c r="D34" s="161">
        <v>26537406.259999998</v>
      </c>
      <c r="E34" s="78"/>
      <c r="F34" s="76"/>
    </row>
    <row r="35" spans="2:6" x14ac:dyDescent="0.2">
      <c r="B35" s="157">
        <v>4151</v>
      </c>
      <c r="C35" s="78" t="s">
        <v>537</v>
      </c>
      <c r="D35" s="161">
        <v>18798816.309999999</v>
      </c>
      <c r="E35" s="78"/>
      <c r="F35" s="76"/>
    </row>
    <row r="36" spans="2:6" ht="20.399999999999999" x14ac:dyDescent="0.2">
      <c r="B36" s="157">
        <v>4154</v>
      </c>
      <c r="C36" s="79" t="s">
        <v>538</v>
      </c>
      <c r="D36" s="161">
        <v>0</v>
      </c>
      <c r="E36" s="78"/>
      <c r="F36" s="76"/>
    </row>
    <row r="37" spans="2:6" x14ac:dyDescent="0.2">
      <c r="B37" s="157">
        <v>4159</v>
      </c>
      <c r="C37" s="79" t="s">
        <v>657</v>
      </c>
      <c r="D37" s="161">
        <v>7738589.9499999993</v>
      </c>
      <c r="E37" s="78"/>
      <c r="F37" s="76"/>
    </row>
    <row r="38" spans="2:6" x14ac:dyDescent="0.2">
      <c r="B38" s="157">
        <v>4160</v>
      </c>
      <c r="C38" s="78" t="s">
        <v>539</v>
      </c>
      <c r="D38" s="161">
        <v>78118187.75999999</v>
      </c>
      <c r="E38" s="78"/>
      <c r="F38" s="76"/>
    </row>
    <row r="39" spans="2:6" x14ac:dyDescent="0.2">
      <c r="B39" s="157">
        <v>4161</v>
      </c>
      <c r="C39" s="78" t="s">
        <v>359</v>
      </c>
      <c r="D39" s="161">
        <v>10968408.109999999</v>
      </c>
      <c r="E39" s="78"/>
      <c r="F39" s="76"/>
    </row>
    <row r="40" spans="2:6" x14ac:dyDescent="0.2">
      <c r="B40" s="157">
        <v>4162</v>
      </c>
      <c r="C40" s="78" t="s">
        <v>360</v>
      </c>
      <c r="D40" s="161">
        <v>25668294.5</v>
      </c>
      <c r="E40" s="78"/>
      <c r="F40" s="76"/>
    </row>
    <row r="41" spans="2:6" x14ac:dyDescent="0.2">
      <c r="B41" s="157">
        <v>4163</v>
      </c>
      <c r="C41" s="78" t="s">
        <v>361</v>
      </c>
      <c r="D41" s="161">
        <v>2524642.62</v>
      </c>
      <c r="E41" s="78"/>
      <c r="F41" s="76"/>
    </row>
    <row r="42" spans="2:6" x14ac:dyDescent="0.2">
      <c r="B42" s="157">
        <v>4164</v>
      </c>
      <c r="C42" s="78" t="s">
        <v>362</v>
      </c>
      <c r="D42" s="161">
        <v>0</v>
      </c>
      <c r="E42" s="78"/>
      <c r="F42" s="76"/>
    </row>
    <row r="43" spans="2:6" x14ac:dyDescent="0.2">
      <c r="B43" s="157">
        <v>4165</v>
      </c>
      <c r="C43" s="78" t="s">
        <v>363</v>
      </c>
      <c r="D43" s="161">
        <v>0</v>
      </c>
      <c r="E43" s="78"/>
      <c r="F43" s="76"/>
    </row>
    <row r="44" spans="2:6" ht="20.399999999999999" x14ac:dyDescent="0.2">
      <c r="B44" s="157">
        <v>4166</v>
      </c>
      <c r="C44" s="79" t="s">
        <v>540</v>
      </c>
      <c r="D44" s="161">
        <v>0</v>
      </c>
      <c r="E44" s="78"/>
      <c r="F44" s="76"/>
    </row>
    <row r="45" spans="2:6" x14ac:dyDescent="0.2">
      <c r="B45" s="157">
        <v>4167</v>
      </c>
      <c r="C45" s="79" t="s">
        <v>658</v>
      </c>
      <c r="D45" s="161">
        <v>253.47</v>
      </c>
      <c r="E45" s="78"/>
      <c r="F45" s="76"/>
    </row>
    <row r="46" spans="2:6" x14ac:dyDescent="0.2">
      <c r="B46" s="157">
        <v>4168</v>
      </c>
      <c r="C46" s="78" t="s">
        <v>364</v>
      </c>
      <c r="D46" s="161">
        <v>36181.78</v>
      </c>
      <c r="E46" s="78"/>
      <c r="F46" s="76"/>
    </row>
    <row r="47" spans="2:6" x14ac:dyDescent="0.2">
      <c r="B47" s="157">
        <v>4169</v>
      </c>
      <c r="C47" s="78" t="s">
        <v>365</v>
      </c>
      <c r="D47" s="161">
        <v>38920407.280000001</v>
      </c>
      <c r="E47" s="78"/>
      <c r="F47" s="76"/>
    </row>
    <row r="48" spans="2:6" x14ac:dyDescent="0.2">
      <c r="B48" s="157">
        <v>4170</v>
      </c>
      <c r="C48" s="78" t="s">
        <v>541</v>
      </c>
      <c r="D48" s="161">
        <v>0</v>
      </c>
      <c r="E48" s="78"/>
      <c r="F48" s="76"/>
    </row>
    <row r="49" spans="2:6" x14ac:dyDescent="0.2">
      <c r="B49" s="157">
        <v>4171</v>
      </c>
      <c r="C49" s="78" t="s">
        <v>542</v>
      </c>
      <c r="D49" s="161">
        <v>0</v>
      </c>
      <c r="E49" s="78"/>
      <c r="F49" s="76"/>
    </row>
    <row r="50" spans="2:6" x14ac:dyDescent="0.2">
      <c r="B50" s="157">
        <v>4172</v>
      </c>
      <c r="C50" s="78" t="s">
        <v>543</v>
      </c>
      <c r="D50" s="161">
        <v>0</v>
      </c>
      <c r="E50" s="78"/>
      <c r="F50" s="76"/>
    </row>
    <row r="51" spans="2:6" ht="20.399999999999999" x14ac:dyDescent="0.2">
      <c r="B51" s="157">
        <v>4173</v>
      </c>
      <c r="C51" s="79" t="s">
        <v>544</v>
      </c>
      <c r="D51" s="161">
        <v>0</v>
      </c>
      <c r="E51" s="78"/>
      <c r="F51" s="76"/>
    </row>
    <row r="52" spans="2:6" ht="20.399999999999999" x14ac:dyDescent="0.2">
      <c r="B52" s="157">
        <v>4174</v>
      </c>
      <c r="C52" s="79" t="s">
        <v>545</v>
      </c>
      <c r="D52" s="161">
        <v>0</v>
      </c>
      <c r="E52" s="78"/>
      <c r="F52" s="76"/>
    </row>
    <row r="53" spans="2:6" ht="20.399999999999999" x14ac:dyDescent="0.2">
      <c r="B53" s="157">
        <v>4175</v>
      </c>
      <c r="C53" s="79" t="s">
        <v>546</v>
      </c>
      <c r="D53" s="161">
        <v>0</v>
      </c>
      <c r="E53" s="78"/>
      <c r="F53" s="76"/>
    </row>
    <row r="54" spans="2:6" ht="20.399999999999999" x14ac:dyDescent="0.2">
      <c r="B54" s="157">
        <v>4176</v>
      </c>
      <c r="C54" s="79" t="s">
        <v>547</v>
      </c>
      <c r="D54" s="161">
        <v>0</v>
      </c>
      <c r="E54" s="78"/>
      <c r="F54" s="76"/>
    </row>
    <row r="55" spans="2:6" ht="20.399999999999999" x14ac:dyDescent="0.2">
      <c r="B55" s="157">
        <v>4177</v>
      </c>
      <c r="C55" s="79" t="s">
        <v>548</v>
      </c>
      <c r="D55" s="161">
        <v>0</v>
      </c>
      <c r="E55" s="78"/>
      <c r="F55" s="76"/>
    </row>
    <row r="56" spans="2:6" ht="20.399999999999999" x14ac:dyDescent="0.2">
      <c r="B56" s="157">
        <v>4178</v>
      </c>
      <c r="C56" s="79" t="s">
        <v>549</v>
      </c>
      <c r="D56" s="161">
        <v>0</v>
      </c>
      <c r="E56" s="78"/>
      <c r="F56" s="76"/>
    </row>
    <row r="57" spans="2:6" x14ac:dyDescent="0.2">
      <c r="B57" s="77"/>
      <c r="C57" s="79"/>
      <c r="D57" s="156"/>
      <c r="E57" s="78"/>
      <c r="F57" s="76"/>
    </row>
    <row r="58" spans="2:6" x14ac:dyDescent="0.2">
      <c r="B58" s="74" t="s">
        <v>615</v>
      </c>
      <c r="C58" s="74"/>
      <c r="D58" s="154"/>
      <c r="E58" s="74"/>
      <c r="F58" s="74"/>
    </row>
    <row r="59" spans="2:6" x14ac:dyDescent="0.2">
      <c r="B59" s="75" t="s">
        <v>180</v>
      </c>
      <c r="C59" s="75" t="s">
        <v>177</v>
      </c>
      <c r="D59" s="155" t="s">
        <v>178</v>
      </c>
      <c r="E59" s="75" t="s">
        <v>336</v>
      </c>
      <c r="F59" s="75"/>
    </row>
    <row r="60" spans="2:6" ht="30.6" x14ac:dyDescent="0.2">
      <c r="B60" s="77">
        <v>4200</v>
      </c>
      <c r="C60" s="79" t="s">
        <v>550</v>
      </c>
      <c r="D60" s="161">
        <v>1011096397.6600001</v>
      </c>
      <c r="E60" s="78"/>
      <c r="F60" s="76"/>
    </row>
    <row r="61" spans="2:6" ht="20.399999999999999" x14ac:dyDescent="0.2">
      <c r="B61" s="77">
        <v>4210</v>
      </c>
      <c r="C61" s="79" t="s">
        <v>551</v>
      </c>
      <c r="D61" s="161">
        <v>1011096397.6600001</v>
      </c>
      <c r="E61" s="78"/>
      <c r="F61" s="76"/>
    </row>
    <row r="62" spans="2:6" x14ac:dyDescent="0.2">
      <c r="B62" s="77">
        <v>4211</v>
      </c>
      <c r="C62" s="78" t="s">
        <v>366</v>
      </c>
      <c r="D62" s="161">
        <v>619860289.88</v>
      </c>
      <c r="E62" s="78"/>
      <c r="F62" s="76"/>
    </row>
    <row r="63" spans="2:6" x14ac:dyDescent="0.2">
      <c r="B63" s="77">
        <v>4212</v>
      </c>
      <c r="C63" s="78" t="s">
        <v>367</v>
      </c>
      <c r="D63" s="161">
        <v>350566620.79000002</v>
      </c>
      <c r="E63" s="78"/>
      <c r="F63" s="76"/>
    </row>
    <row r="64" spans="2:6" x14ac:dyDescent="0.2">
      <c r="B64" s="77">
        <v>4213</v>
      </c>
      <c r="C64" s="78" t="s">
        <v>368</v>
      </c>
      <c r="D64" s="161">
        <v>40669486.989999995</v>
      </c>
      <c r="E64" s="78"/>
      <c r="F64" s="76"/>
    </row>
    <row r="65" spans="2:6" x14ac:dyDescent="0.2">
      <c r="B65" s="77">
        <v>4214</v>
      </c>
      <c r="C65" s="78" t="s">
        <v>552</v>
      </c>
      <c r="D65" s="161">
        <v>0</v>
      </c>
      <c r="E65" s="78"/>
      <c r="F65" s="76"/>
    </row>
    <row r="66" spans="2:6" x14ac:dyDescent="0.2">
      <c r="B66" s="77">
        <v>4215</v>
      </c>
      <c r="C66" s="78" t="s">
        <v>553</v>
      </c>
      <c r="D66" s="161">
        <v>0</v>
      </c>
      <c r="E66" s="78"/>
      <c r="F66" s="76"/>
    </row>
    <row r="67" spans="2:6" x14ac:dyDescent="0.2">
      <c r="B67" s="77">
        <v>4220</v>
      </c>
      <c r="C67" s="78" t="s">
        <v>369</v>
      </c>
      <c r="D67" s="161">
        <v>0</v>
      </c>
      <c r="E67" s="78"/>
      <c r="F67" s="76"/>
    </row>
    <row r="68" spans="2:6" x14ac:dyDescent="0.2">
      <c r="B68" s="77">
        <v>4221</v>
      </c>
      <c r="C68" s="78" t="s">
        <v>370</v>
      </c>
      <c r="D68" s="161">
        <v>0</v>
      </c>
      <c r="E68" s="78"/>
      <c r="F68" s="76"/>
    </row>
    <row r="69" spans="2:6" x14ac:dyDescent="0.2">
      <c r="B69" s="77">
        <v>4223</v>
      </c>
      <c r="C69" s="78" t="s">
        <v>371</v>
      </c>
      <c r="D69" s="161">
        <v>0</v>
      </c>
      <c r="E69" s="78"/>
      <c r="F69" s="76"/>
    </row>
    <row r="70" spans="2:6" x14ac:dyDescent="0.2">
      <c r="B70" s="77">
        <v>4225</v>
      </c>
      <c r="C70" s="78" t="s">
        <v>373</v>
      </c>
      <c r="D70" s="161">
        <v>0</v>
      </c>
      <c r="E70" s="78"/>
      <c r="F70" s="76"/>
    </row>
    <row r="71" spans="2:6" x14ac:dyDescent="0.2">
      <c r="B71" s="77">
        <v>4227</v>
      </c>
      <c r="C71" s="78" t="s">
        <v>554</v>
      </c>
      <c r="D71" s="161">
        <v>0</v>
      </c>
      <c r="E71" s="78"/>
      <c r="F71" s="76"/>
    </row>
    <row r="72" spans="2:6" x14ac:dyDescent="0.2">
      <c r="B72" s="76"/>
      <c r="C72" s="76"/>
      <c r="E72" s="76"/>
      <c r="F72" s="76"/>
    </row>
    <row r="73" spans="2:6" x14ac:dyDescent="0.2">
      <c r="B73" s="74" t="s">
        <v>616</v>
      </c>
      <c r="C73" s="74"/>
      <c r="D73" s="154"/>
      <c r="E73" s="74"/>
      <c r="F73" s="74"/>
    </row>
    <row r="74" spans="2:6" x14ac:dyDescent="0.2">
      <c r="B74" s="75" t="s">
        <v>180</v>
      </c>
      <c r="C74" s="75" t="s">
        <v>177</v>
      </c>
      <c r="D74" s="155" t="s">
        <v>178</v>
      </c>
      <c r="E74" s="75" t="s">
        <v>181</v>
      </c>
      <c r="F74" s="75" t="s">
        <v>238</v>
      </c>
    </row>
    <row r="75" spans="2:6" x14ac:dyDescent="0.2">
      <c r="B75" s="80">
        <v>4300</v>
      </c>
      <c r="C75" s="78" t="s">
        <v>374</v>
      </c>
      <c r="D75" s="161">
        <v>4603.08</v>
      </c>
      <c r="E75" s="78"/>
      <c r="F75" s="78"/>
    </row>
    <row r="76" spans="2:6" x14ac:dyDescent="0.2">
      <c r="B76" s="80">
        <v>4310</v>
      </c>
      <c r="C76" s="78" t="s">
        <v>375</v>
      </c>
      <c r="D76" s="161">
        <v>0</v>
      </c>
      <c r="E76" s="78"/>
      <c r="F76" s="78"/>
    </row>
    <row r="77" spans="2:6" x14ac:dyDescent="0.2">
      <c r="B77" s="80">
        <v>4311</v>
      </c>
      <c r="C77" s="78" t="s">
        <v>555</v>
      </c>
      <c r="D77" s="161">
        <v>0</v>
      </c>
      <c r="E77" s="78"/>
      <c r="F77" s="78"/>
    </row>
    <row r="78" spans="2:6" x14ac:dyDescent="0.2">
      <c r="B78" s="80">
        <v>4319</v>
      </c>
      <c r="C78" s="78" t="s">
        <v>376</v>
      </c>
      <c r="D78" s="161">
        <v>0</v>
      </c>
      <c r="E78" s="78"/>
      <c r="F78" s="78"/>
    </row>
    <row r="79" spans="2:6" x14ac:dyDescent="0.2">
      <c r="B79" s="80">
        <v>4320</v>
      </c>
      <c r="C79" s="78" t="s">
        <v>377</v>
      </c>
      <c r="D79" s="162">
        <v>4603.08</v>
      </c>
      <c r="E79" s="78"/>
      <c r="F79" s="78"/>
    </row>
    <row r="80" spans="2:6" x14ac:dyDescent="0.2">
      <c r="B80" s="80">
        <v>4321</v>
      </c>
      <c r="C80" s="78" t="s">
        <v>378</v>
      </c>
      <c r="D80" s="161">
        <v>0</v>
      </c>
      <c r="E80" s="78"/>
      <c r="F80" s="78"/>
    </row>
    <row r="81" spans="2:6" x14ac:dyDescent="0.2">
      <c r="B81" s="80">
        <v>4322</v>
      </c>
      <c r="C81" s="78" t="s">
        <v>379</v>
      </c>
      <c r="D81" s="161">
        <v>0</v>
      </c>
      <c r="E81" s="78"/>
      <c r="F81" s="78"/>
    </row>
    <row r="82" spans="2:6" x14ac:dyDescent="0.2">
      <c r="B82" s="80">
        <v>4323</v>
      </c>
      <c r="C82" s="78" t="s">
        <v>380</v>
      </c>
      <c r="D82" s="161">
        <v>0</v>
      </c>
      <c r="E82" s="78"/>
      <c r="F82" s="78"/>
    </row>
    <row r="83" spans="2:6" x14ac:dyDescent="0.2">
      <c r="B83" s="80">
        <v>4324</v>
      </c>
      <c r="C83" s="78" t="s">
        <v>381</v>
      </c>
      <c r="D83" s="161">
        <v>0</v>
      </c>
      <c r="E83" s="78"/>
      <c r="F83" s="78"/>
    </row>
    <row r="84" spans="2:6" x14ac:dyDescent="0.2">
      <c r="B84" s="80">
        <v>4325</v>
      </c>
      <c r="C84" s="78" t="s">
        <v>382</v>
      </c>
      <c r="D84" s="161">
        <v>4603.08</v>
      </c>
      <c r="E84" s="78"/>
      <c r="F84" s="78"/>
    </row>
    <row r="85" spans="2:6" x14ac:dyDescent="0.2">
      <c r="B85" s="80">
        <v>4330</v>
      </c>
      <c r="C85" s="78" t="s">
        <v>383</v>
      </c>
      <c r="D85" s="161">
        <v>0</v>
      </c>
      <c r="E85" s="78"/>
      <c r="F85" s="78"/>
    </row>
    <row r="86" spans="2:6" x14ac:dyDescent="0.2">
      <c r="B86" s="80">
        <v>4331</v>
      </c>
      <c r="C86" s="78" t="s">
        <v>383</v>
      </c>
      <c r="D86" s="161">
        <v>0</v>
      </c>
      <c r="E86" s="78"/>
      <c r="F86" s="78"/>
    </row>
    <row r="87" spans="2:6" x14ac:dyDescent="0.2">
      <c r="B87" s="80">
        <v>4340</v>
      </c>
      <c r="C87" s="78" t="s">
        <v>384</v>
      </c>
      <c r="D87" s="161">
        <v>0</v>
      </c>
      <c r="E87" s="78"/>
      <c r="F87" s="78"/>
    </row>
    <row r="88" spans="2:6" x14ac:dyDescent="0.2">
      <c r="B88" s="80">
        <v>4341</v>
      </c>
      <c r="C88" s="78" t="s">
        <v>384</v>
      </c>
      <c r="D88" s="161">
        <v>0</v>
      </c>
      <c r="E88" s="78"/>
      <c r="F88" s="78"/>
    </row>
    <row r="89" spans="2:6" x14ac:dyDescent="0.2">
      <c r="B89" s="80">
        <v>4390</v>
      </c>
      <c r="C89" s="78" t="s">
        <v>385</v>
      </c>
      <c r="D89" s="161">
        <v>0</v>
      </c>
      <c r="E89" s="78"/>
      <c r="F89" s="78"/>
    </row>
    <row r="90" spans="2:6" x14ac:dyDescent="0.2">
      <c r="B90" s="80">
        <v>4392</v>
      </c>
      <c r="C90" s="78" t="s">
        <v>386</v>
      </c>
      <c r="D90" s="161">
        <v>0</v>
      </c>
      <c r="E90" s="78"/>
      <c r="F90" s="78"/>
    </row>
    <row r="91" spans="2:6" x14ac:dyDescent="0.2">
      <c r="B91" s="80">
        <v>4393</v>
      </c>
      <c r="C91" s="78" t="s">
        <v>556</v>
      </c>
      <c r="D91" s="161">
        <v>0</v>
      </c>
      <c r="E91" s="78"/>
      <c r="F91" s="78"/>
    </row>
    <row r="92" spans="2:6" x14ac:dyDescent="0.2">
      <c r="B92" s="80">
        <v>4394</v>
      </c>
      <c r="C92" s="78" t="s">
        <v>387</v>
      </c>
      <c r="D92" s="161">
        <v>0</v>
      </c>
      <c r="E92" s="78"/>
      <c r="F92" s="78"/>
    </row>
    <row r="93" spans="2:6" x14ac:dyDescent="0.2">
      <c r="B93" s="80">
        <v>4395</v>
      </c>
      <c r="C93" s="78" t="s">
        <v>388</v>
      </c>
      <c r="D93" s="161">
        <v>0</v>
      </c>
      <c r="E93" s="78"/>
      <c r="F93" s="78"/>
    </row>
    <row r="94" spans="2:6" x14ac:dyDescent="0.2">
      <c r="B94" s="80">
        <v>4396</v>
      </c>
      <c r="C94" s="78" t="s">
        <v>389</v>
      </c>
      <c r="D94" s="161">
        <v>0</v>
      </c>
      <c r="E94" s="78"/>
      <c r="F94" s="78"/>
    </row>
    <row r="95" spans="2:6" x14ac:dyDescent="0.2">
      <c r="B95" s="80">
        <v>4397</v>
      </c>
      <c r="C95" s="78" t="s">
        <v>557</v>
      </c>
      <c r="D95" s="161">
        <v>0</v>
      </c>
      <c r="E95" s="78"/>
      <c r="F95" s="78"/>
    </row>
    <row r="96" spans="2:6" x14ac:dyDescent="0.2">
      <c r="B96" s="80">
        <v>4399</v>
      </c>
      <c r="C96" s="78" t="s">
        <v>385</v>
      </c>
      <c r="D96" s="161">
        <v>0</v>
      </c>
      <c r="E96" s="78"/>
      <c r="F96" s="78"/>
    </row>
    <row r="97" spans="2:6" x14ac:dyDescent="0.2">
      <c r="B97" s="76"/>
      <c r="C97" s="76"/>
      <c r="D97" s="163"/>
      <c r="E97" s="76"/>
      <c r="F97" s="76"/>
    </row>
    <row r="98" spans="2:6" x14ac:dyDescent="0.2">
      <c r="B98" s="74" t="s">
        <v>617</v>
      </c>
      <c r="C98" s="74"/>
      <c r="D98" s="154"/>
      <c r="E98" s="74"/>
      <c r="F98" s="74"/>
    </row>
    <row r="99" spans="2:6" x14ac:dyDescent="0.2">
      <c r="B99" s="75" t="s">
        <v>180</v>
      </c>
      <c r="C99" s="75" t="s">
        <v>177</v>
      </c>
      <c r="D99" s="155" t="s">
        <v>178</v>
      </c>
      <c r="E99" s="75" t="s">
        <v>390</v>
      </c>
      <c r="F99" s="75" t="s">
        <v>238</v>
      </c>
    </row>
    <row r="100" spans="2:6" x14ac:dyDescent="0.2">
      <c r="B100" s="80">
        <v>5000</v>
      </c>
      <c r="C100" s="78" t="s">
        <v>391</v>
      </c>
      <c r="D100" s="161">
        <v>963594568.94000006</v>
      </c>
      <c r="E100" s="81">
        <f>D100/D100</f>
        <v>1</v>
      </c>
      <c r="F100" s="78"/>
    </row>
    <row r="101" spans="2:6" x14ac:dyDescent="0.2">
      <c r="B101" s="80">
        <v>5100</v>
      </c>
      <c r="C101" s="78" t="s">
        <v>392</v>
      </c>
      <c r="D101" s="161">
        <v>678795581.95000005</v>
      </c>
      <c r="E101" s="81">
        <f>D101/$D$100</f>
        <v>0.70444106248617355</v>
      </c>
      <c r="F101" s="78"/>
    </row>
    <row r="102" spans="2:6" s="47" customFormat="1" ht="20.399999999999999" x14ac:dyDescent="0.2">
      <c r="B102" s="77">
        <v>5110</v>
      </c>
      <c r="C102" s="159" t="s">
        <v>393</v>
      </c>
      <c r="D102" s="164">
        <v>435370225.23999995</v>
      </c>
      <c r="E102" s="81">
        <f t="shared" ref="E102:E165" si="0">D102/$D$100</f>
        <v>0.45181888656650271</v>
      </c>
      <c r="F102" s="158" t="s">
        <v>659</v>
      </c>
    </row>
    <row r="103" spans="2:6" x14ac:dyDescent="0.2">
      <c r="B103" s="80">
        <v>5111</v>
      </c>
      <c r="C103" s="78" t="s">
        <v>394</v>
      </c>
      <c r="D103" s="161">
        <v>207360205.09999999</v>
      </c>
      <c r="E103" s="81">
        <f t="shared" si="0"/>
        <v>0.21519445188250294</v>
      </c>
      <c r="F103" s="78"/>
    </row>
    <row r="104" spans="2:6" x14ac:dyDescent="0.2">
      <c r="B104" s="80">
        <v>5112</v>
      </c>
      <c r="C104" s="78" t="s">
        <v>395</v>
      </c>
      <c r="D104" s="161">
        <v>6482553.4299999997</v>
      </c>
      <c r="E104" s="81">
        <f t="shared" si="0"/>
        <v>6.7274698705816881E-3</v>
      </c>
      <c r="F104" s="78"/>
    </row>
    <row r="105" spans="2:6" x14ac:dyDescent="0.2">
      <c r="B105" s="80">
        <v>5113</v>
      </c>
      <c r="C105" s="78" t="s">
        <v>396</v>
      </c>
      <c r="D105" s="161">
        <v>22636412.91</v>
      </c>
      <c r="E105" s="81">
        <f t="shared" si="0"/>
        <v>2.3491636046580392E-2</v>
      </c>
      <c r="F105" s="78"/>
    </row>
    <row r="106" spans="2:6" x14ac:dyDescent="0.2">
      <c r="B106" s="80">
        <v>5114</v>
      </c>
      <c r="C106" s="78" t="s">
        <v>397</v>
      </c>
      <c r="D106" s="161">
        <v>67451088.090000004</v>
      </c>
      <c r="E106" s="81">
        <f t="shared" si="0"/>
        <v>6.9999448174764431E-2</v>
      </c>
      <c r="F106" s="78"/>
    </row>
    <row r="107" spans="2:6" x14ac:dyDescent="0.2">
      <c r="B107" s="80">
        <v>5115</v>
      </c>
      <c r="C107" s="78" t="s">
        <v>398</v>
      </c>
      <c r="D107" s="161">
        <v>131439965.70999999</v>
      </c>
      <c r="E107" s="81">
        <f t="shared" si="0"/>
        <v>0.13640588059207331</v>
      </c>
      <c r="F107" s="78"/>
    </row>
    <row r="108" spans="2:6" x14ac:dyDescent="0.2">
      <c r="B108" s="80">
        <v>5116</v>
      </c>
      <c r="C108" s="78" t="s">
        <v>399</v>
      </c>
      <c r="D108" s="161">
        <v>0</v>
      </c>
      <c r="E108" s="81">
        <f t="shared" si="0"/>
        <v>0</v>
      </c>
      <c r="F108" s="78"/>
    </row>
    <row r="109" spans="2:6" x14ac:dyDescent="0.2">
      <c r="B109" s="80">
        <v>5120</v>
      </c>
      <c r="C109" s="78" t="s">
        <v>400</v>
      </c>
      <c r="D109" s="161">
        <v>58040131.909999996</v>
      </c>
      <c r="E109" s="81">
        <f t="shared" si="0"/>
        <v>6.0232937981216421E-2</v>
      </c>
      <c r="F109" s="158"/>
    </row>
    <row r="110" spans="2:6" x14ac:dyDescent="0.2">
      <c r="B110" s="80">
        <v>5121</v>
      </c>
      <c r="C110" s="78" t="s">
        <v>401</v>
      </c>
      <c r="D110" s="161">
        <v>722526.7</v>
      </c>
      <c r="E110" s="81">
        <f t="shared" si="0"/>
        <v>7.4982437976462834E-4</v>
      </c>
      <c r="F110" s="78"/>
    </row>
    <row r="111" spans="2:6" x14ac:dyDescent="0.2">
      <c r="B111" s="80">
        <v>5122</v>
      </c>
      <c r="C111" s="78" t="s">
        <v>402</v>
      </c>
      <c r="D111" s="161">
        <v>1244694.1000000001</v>
      </c>
      <c r="E111" s="81">
        <f t="shared" si="0"/>
        <v>1.2917197129589709E-3</v>
      </c>
      <c r="F111" s="78"/>
    </row>
    <row r="112" spans="2:6" x14ac:dyDescent="0.2">
      <c r="B112" s="80">
        <v>5123</v>
      </c>
      <c r="C112" s="78" t="s">
        <v>403</v>
      </c>
      <c r="D112" s="161">
        <v>27840</v>
      </c>
      <c r="E112" s="81">
        <f t="shared" si="0"/>
        <v>2.8891819129517642E-5</v>
      </c>
      <c r="F112" s="78"/>
    </row>
    <row r="113" spans="2:6" x14ac:dyDescent="0.2">
      <c r="B113" s="80">
        <v>5124</v>
      </c>
      <c r="C113" s="78" t="s">
        <v>404</v>
      </c>
      <c r="D113" s="161">
        <v>7730201.25</v>
      </c>
      <c r="E113" s="81">
        <f t="shared" si="0"/>
        <v>8.0222548976210915E-3</v>
      </c>
      <c r="F113" s="78"/>
    </row>
    <row r="114" spans="2:6" x14ac:dyDescent="0.2">
      <c r="B114" s="80">
        <v>5125</v>
      </c>
      <c r="C114" s="78" t="s">
        <v>405</v>
      </c>
      <c r="D114" s="161">
        <v>260325.66999999998</v>
      </c>
      <c r="E114" s="81">
        <f t="shared" si="0"/>
        <v>2.7016099757221611E-4</v>
      </c>
      <c r="F114" s="78"/>
    </row>
    <row r="115" spans="2:6" x14ac:dyDescent="0.2">
      <c r="B115" s="80">
        <v>5126</v>
      </c>
      <c r="C115" s="78" t="s">
        <v>406</v>
      </c>
      <c r="D115" s="161">
        <v>38853546.850000001</v>
      </c>
      <c r="E115" s="81">
        <f t="shared" si="0"/>
        <v>4.0321467246064654E-2</v>
      </c>
      <c r="F115" s="78"/>
    </row>
    <row r="116" spans="2:6" x14ac:dyDescent="0.2">
      <c r="B116" s="80">
        <v>5127</v>
      </c>
      <c r="C116" s="78" t="s">
        <v>407</v>
      </c>
      <c r="D116" s="161">
        <v>1188522.3199999998</v>
      </c>
      <c r="E116" s="81">
        <f t="shared" si="0"/>
        <v>1.233425714828832E-3</v>
      </c>
      <c r="F116" s="78"/>
    </row>
    <row r="117" spans="2:6" x14ac:dyDescent="0.2">
      <c r="B117" s="80">
        <v>5128</v>
      </c>
      <c r="C117" s="78" t="s">
        <v>408</v>
      </c>
      <c r="D117" s="161">
        <v>7948.94</v>
      </c>
      <c r="E117" s="81">
        <f t="shared" si="0"/>
        <v>8.2492577856101987E-6</v>
      </c>
      <c r="F117" s="78"/>
    </row>
    <row r="118" spans="2:6" x14ac:dyDescent="0.2">
      <c r="B118" s="80">
        <v>5129</v>
      </c>
      <c r="C118" s="78" t="s">
        <v>409</v>
      </c>
      <c r="D118" s="161">
        <v>8004526.080000001</v>
      </c>
      <c r="E118" s="81">
        <f t="shared" si="0"/>
        <v>8.3069439554909093E-3</v>
      </c>
      <c r="F118" s="78"/>
    </row>
    <row r="119" spans="2:6" ht="20.399999999999999" x14ac:dyDescent="0.2">
      <c r="B119" s="80">
        <v>5130</v>
      </c>
      <c r="C119" s="78" t="s">
        <v>410</v>
      </c>
      <c r="D119" s="161">
        <v>185385224.80000004</v>
      </c>
      <c r="E119" s="81">
        <f t="shared" si="0"/>
        <v>0.19238923793845436</v>
      </c>
      <c r="F119" s="158" t="s">
        <v>660</v>
      </c>
    </row>
    <row r="120" spans="2:6" x14ac:dyDescent="0.2">
      <c r="B120" s="80">
        <v>5131</v>
      </c>
      <c r="C120" s="78" t="s">
        <v>411</v>
      </c>
      <c r="D120" s="161">
        <v>77307498.13000001</v>
      </c>
      <c r="E120" s="81">
        <f t="shared" si="0"/>
        <v>8.0228241858027433E-2</v>
      </c>
      <c r="F120" s="78"/>
    </row>
    <row r="121" spans="2:6" x14ac:dyDescent="0.2">
      <c r="B121" s="80">
        <v>5132</v>
      </c>
      <c r="C121" s="78" t="s">
        <v>412</v>
      </c>
      <c r="D121" s="161">
        <v>9776681.5099999998</v>
      </c>
      <c r="E121" s="81">
        <f t="shared" si="0"/>
        <v>1.0146052940869951E-2</v>
      </c>
      <c r="F121" s="78"/>
    </row>
    <row r="122" spans="2:6" x14ac:dyDescent="0.2">
      <c r="B122" s="80">
        <v>5133</v>
      </c>
      <c r="C122" s="78" t="s">
        <v>413</v>
      </c>
      <c r="D122" s="161">
        <v>13895177.559999999</v>
      </c>
      <c r="E122" s="81">
        <f t="shared" si="0"/>
        <v>1.4420149311639808E-2</v>
      </c>
      <c r="F122" s="78"/>
    </row>
    <row r="123" spans="2:6" x14ac:dyDescent="0.2">
      <c r="B123" s="80">
        <v>5134</v>
      </c>
      <c r="C123" s="78" t="s">
        <v>414</v>
      </c>
      <c r="D123" s="161">
        <v>3509390.4299999997</v>
      </c>
      <c r="E123" s="81">
        <f t="shared" si="0"/>
        <v>3.641978216897275E-3</v>
      </c>
      <c r="F123" s="78"/>
    </row>
    <row r="124" spans="2:6" x14ac:dyDescent="0.2">
      <c r="B124" s="80">
        <v>5135</v>
      </c>
      <c r="C124" s="78" t="s">
        <v>415</v>
      </c>
      <c r="D124" s="161">
        <v>50132526.280000001</v>
      </c>
      <c r="E124" s="81">
        <f t="shared" si="0"/>
        <v>5.2026576213633262E-2</v>
      </c>
      <c r="F124" s="78"/>
    </row>
    <row r="125" spans="2:6" x14ac:dyDescent="0.2">
      <c r="B125" s="80">
        <v>5136</v>
      </c>
      <c r="C125" s="78" t="s">
        <v>416</v>
      </c>
      <c r="D125" s="161">
        <v>20584267.780000001</v>
      </c>
      <c r="E125" s="81">
        <f t="shared" si="0"/>
        <v>2.1361959109673766E-2</v>
      </c>
      <c r="F125" s="78"/>
    </row>
    <row r="126" spans="2:6" x14ac:dyDescent="0.2">
      <c r="B126" s="80">
        <v>5137</v>
      </c>
      <c r="C126" s="78" t="s">
        <v>417</v>
      </c>
      <c r="D126" s="161">
        <v>503560.43</v>
      </c>
      <c r="E126" s="81">
        <f t="shared" si="0"/>
        <v>5.2258537587435811E-4</v>
      </c>
      <c r="F126" s="78"/>
    </row>
    <row r="127" spans="2:6" x14ac:dyDescent="0.2">
      <c r="B127" s="80">
        <v>5138</v>
      </c>
      <c r="C127" s="78" t="s">
        <v>418</v>
      </c>
      <c r="D127" s="161">
        <v>2379658.9099999997</v>
      </c>
      <c r="E127" s="81">
        <f t="shared" si="0"/>
        <v>2.4695644690253264E-3</v>
      </c>
      <c r="F127" s="78"/>
    </row>
    <row r="128" spans="2:6" x14ac:dyDescent="0.2">
      <c r="B128" s="80">
        <v>5139</v>
      </c>
      <c r="C128" s="78" t="s">
        <v>419</v>
      </c>
      <c r="D128" s="161">
        <v>7296463.7699999996</v>
      </c>
      <c r="E128" s="81">
        <f t="shared" si="0"/>
        <v>7.572130442813161E-3</v>
      </c>
      <c r="F128" s="78"/>
    </row>
    <row r="129" spans="2:6" x14ac:dyDescent="0.2">
      <c r="B129" s="80">
        <v>5200</v>
      </c>
      <c r="C129" s="78" t="s">
        <v>420</v>
      </c>
      <c r="D129" s="161">
        <v>217118372.66999999</v>
      </c>
      <c r="E129" s="81">
        <f t="shared" si="0"/>
        <v>0.22532129141080626</v>
      </c>
      <c r="F129" s="160"/>
    </row>
    <row r="130" spans="2:6" x14ac:dyDescent="0.2">
      <c r="B130" s="80">
        <v>5210</v>
      </c>
      <c r="C130" s="78" t="s">
        <v>421</v>
      </c>
      <c r="D130" s="161">
        <v>1050000</v>
      </c>
      <c r="E130" s="81">
        <f t="shared" si="0"/>
        <v>1.0896699025141352E-3</v>
      </c>
      <c r="F130" s="78"/>
    </row>
    <row r="131" spans="2:6" x14ac:dyDescent="0.2">
      <c r="B131" s="80">
        <v>5211</v>
      </c>
      <c r="C131" s="78" t="s">
        <v>422</v>
      </c>
      <c r="D131" s="161">
        <v>1050000</v>
      </c>
      <c r="E131" s="81">
        <f t="shared" si="0"/>
        <v>1.0896699025141352E-3</v>
      </c>
      <c r="F131" s="78"/>
    </row>
    <row r="132" spans="2:6" x14ac:dyDescent="0.2">
      <c r="B132" s="80">
        <v>5212</v>
      </c>
      <c r="C132" s="78" t="s">
        <v>423</v>
      </c>
      <c r="D132" s="161">
        <v>0</v>
      </c>
      <c r="E132" s="81">
        <f t="shared" si="0"/>
        <v>0</v>
      </c>
      <c r="F132" s="78"/>
    </row>
    <row r="133" spans="2:6" x14ac:dyDescent="0.2">
      <c r="B133" s="80">
        <v>5220</v>
      </c>
      <c r="C133" s="78" t="s">
        <v>424</v>
      </c>
      <c r="D133" s="161">
        <v>194392462.69</v>
      </c>
      <c r="E133" s="81">
        <f t="shared" si="0"/>
        <v>0.20173677701799519</v>
      </c>
      <c r="F133" s="160" t="s">
        <v>661</v>
      </c>
    </row>
    <row r="134" spans="2:6" x14ac:dyDescent="0.2">
      <c r="B134" s="80">
        <v>5221</v>
      </c>
      <c r="C134" s="78" t="s">
        <v>425</v>
      </c>
      <c r="D134" s="161">
        <v>0</v>
      </c>
      <c r="E134" s="81">
        <f t="shared" si="0"/>
        <v>0</v>
      </c>
      <c r="F134" s="78"/>
    </row>
    <row r="135" spans="2:6" x14ac:dyDescent="0.2">
      <c r="B135" s="80">
        <v>5222</v>
      </c>
      <c r="C135" s="78" t="s">
        <v>426</v>
      </c>
      <c r="D135" s="161">
        <v>194392462.69</v>
      </c>
      <c r="E135" s="81">
        <f t="shared" si="0"/>
        <v>0.20173677701799519</v>
      </c>
      <c r="F135" s="78"/>
    </row>
    <row r="136" spans="2:6" x14ac:dyDescent="0.2">
      <c r="B136" s="80">
        <v>5230</v>
      </c>
      <c r="C136" s="78" t="s">
        <v>371</v>
      </c>
      <c r="D136" s="161">
        <v>11357654.640000001</v>
      </c>
      <c r="E136" s="81">
        <f t="shared" si="0"/>
        <v>1.1786756594626682E-2</v>
      </c>
      <c r="F136" s="78"/>
    </row>
    <row r="137" spans="2:6" x14ac:dyDescent="0.2">
      <c r="B137" s="80">
        <v>5231</v>
      </c>
      <c r="C137" s="78" t="s">
        <v>427</v>
      </c>
      <c r="D137" s="161">
        <v>11357654.640000001</v>
      </c>
      <c r="E137" s="81">
        <f t="shared" si="0"/>
        <v>1.1786756594626682E-2</v>
      </c>
      <c r="F137" s="78"/>
    </row>
    <row r="138" spans="2:6" x14ac:dyDescent="0.2">
      <c r="B138" s="80">
        <v>5232</v>
      </c>
      <c r="C138" s="78" t="s">
        <v>428</v>
      </c>
      <c r="D138" s="161">
        <v>0</v>
      </c>
      <c r="E138" s="81">
        <f t="shared" si="0"/>
        <v>0</v>
      </c>
      <c r="F138" s="78"/>
    </row>
    <row r="139" spans="2:6" x14ac:dyDescent="0.2">
      <c r="B139" s="80">
        <v>5240</v>
      </c>
      <c r="C139" s="78" t="s">
        <v>372</v>
      </c>
      <c r="D139" s="161">
        <v>10094413.1</v>
      </c>
      <c r="E139" s="81">
        <f t="shared" si="0"/>
        <v>1.0475788703442294E-2</v>
      </c>
      <c r="F139" s="78"/>
    </row>
    <row r="140" spans="2:6" x14ac:dyDescent="0.2">
      <c r="B140" s="80">
        <v>5241</v>
      </c>
      <c r="C140" s="78" t="s">
        <v>429</v>
      </c>
      <c r="D140" s="161">
        <v>2607453.9300000002</v>
      </c>
      <c r="E140" s="81">
        <f t="shared" si="0"/>
        <v>2.7059657806792372E-3</v>
      </c>
      <c r="F140" s="78"/>
    </row>
    <row r="141" spans="2:6" x14ac:dyDescent="0.2">
      <c r="B141" s="80">
        <v>5242</v>
      </c>
      <c r="C141" s="78" t="s">
        <v>430</v>
      </c>
      <c r="D141" s="161">
        <v>1515196</v>
      </c>
      <c r="E141" s="81">
        <f t="shared" si="0"/>
        <v>1.5724414072474358E-3</v>
      </c>
      <c r="F141" s="78"/>
    </row>
    <row r="142" spans="2:6" x14ac:dyDescent="0.2">
      <c r="B142" s="80">
        <v>5243</v>
      </c>
      <c r="C142" s="78" t="s">
        <v>431</v>
      </c>
      <c r="D142" s="161">
        <v>5932642.1699999999</v>
      </c>
      <c r="E142" s="81">
        <f t="shared" si="0"/>
        <v>6.1567824905096645E-3</v>
      </c>
      <c r="F142" s="78"/>
    </row>
    <row r="143" spans="2:6" x14ac:dyDescent="0.2">
      <c r="B143" s="80">
        <v>5244</v>
      </c>
      <c r="C143" s="78" t="s">
        <v>432</v>
      </c>
      <c r="D143" s="161">
        <v>39121</v>
      </c>
      <c r="E143" s="81">
        <f t="shared" si="0"/>
        <v>4.05990250059576E-5</v>
      </c>
      <c r="F143" s="78"/>
    </row>
    <row r="144" spans="2:6" x14ac:dyDescent="0.2">
      <c r="B144" s="80">
        <v>5250</v>
      </c>
      <c r="C144" s="78" t="s">
        <v>373</v>
      </c>
      <c r="D144" s="161">
        <v>223842.24</v>
      </c>
      <c r="E144" s="81">
        <f t="shared" si="0"/>
        <v>2.3229919222794823E-4</v>
      </c>
      <c r="F144" s="78"/>
    </row>
    <row r="145" spans="2:6" x14ac:dyDescent="0.2">
      <c r="B145" s="80">
        <v>5251</v>
      </c>
      <c r="C145" s="78" t="s">
        <v>433</v>
      </c>
      <c r="D145" s="161">
        <v>223842.24</v>
      </c>
      <c r="E145" s="81">
        <f t="shared" si="0"/>
        <v>2.3229919222794823E-4</v>
      </c>
      <c r="F145" s="78"/>
    </row>
    <row r="146" spans="2:6" x14ac:dyDescent="0.2">
      <c r="B146" s="80">
        <v>5252</v>
      </c>
      <c r="C146" s="78" t="s">
        <v>434</v>
      </c>
      <c r="D146" s="161">
        <v>0</v>
      </c>
      <c r="E146" s="81">
        <f t="shared" si="0"/>
        <v>0</v>
      </c>
      <c r="F146" s="78"/>
    </row>
    <row r="147" spans="2:6" x14ac:dyDescent="0.2">
      <c r="B147" s="80">
        <v>5259</v>
      </c>
      <c r="C147" s="78" t="s">
        <v>435</v>
      </c>
      <c r="D147" s="161">
        <v>0</v>
      </c>
      <c r="E147" s="81">
        <f t="shared" si="0"/>
        <v>0</v>
      </c>
      <c r="F147" s="78"/>
    </row>
    <row r="148" spans="2:6" x14ac:dyDescent="0.2">
      <c r="B148" s="80">
        <v>5260</v>
      </c>
      <c r="C148" s="78" t="s">
        <v>436</v>
      </c>
      <c r="D148" s="161">
        <v>0</v>
      </c>
      <c r="E148" s="81">
        <f t="shared" si="0"/>
        <v>0</v>
      </c>
      <c r="F148" s="78"/>
    </row>
    <row r="149" spans="2:6" x14ac:dyDescent="0.2">
      <c r="B149" s="80">
        <v>5261</v>
      </c>
      <c r="C149" s="78" t="s">
        <v>437</v>
      </c>
      <c r="D149" s="161">
        <v>0</v>
      </c>
      <c r="E149" s="81">
        <f t="shared" si="0"/>
        <v>0</v>
      </c>
      <c r="F149" s="78"/>
    </row>
    <row r="150" spans="2:6" x14ac:dyDescent="0.2">
      <c r="B150" s="80">
        <v>5262</v>
      </c>
      <c r="C150" s="78" t="s">
        <v>438</v>
      </c>
      <c r="D150" s="161">
        <v>0</v>
      </c>
      <c r="E150" s="81">
        <f t="shared" si="0"/>
        <v>0</v>
      </c>
      <c r="F150" s="78"/>
    </row>
    <row r="151" spans="2:6" x14ac:dyDescent="0.2">
      <c r="B151" s="80">
        <v>5270</v>
      </c>
      <c r="C151" s="78" t="s">
        <v>439</v>
      </c>
      <c r="D151" s="161">
        <v>0</v>
      </c>
      <c r="E151" s="81">
        <f t="shared" si="0"/>
        <v>0</v>
      </c>
      <c r="F151" s="78"/>
    </row>
    <row r="152" spans="2:6" x14ac:dyDescent="0.2">
      <c r="B152" s="80">
        <v>5271</v>
      </c>
      <c r="C152" s="78" t="s">
        <v>440</v>
      </c>
      <c r="D152" s="161">
        <v>0</v>
      </c>
      <c r="E152" s="81">
        <f t="shared" si="0"/>
        <v>0</v>
      </c>
      <c r="F152" s="78"/>
    </row>
    <row r="153" spans="2:6" x14ac:dyDescent="0.2">
      <c r="B153" s="80">
        <v>5280</v>
      </c>
      <c r="C153" s="78" t="s">
        <v>441</v>
      </c>
      <c r="D153" s="161">
        <v>0</v>
      </c>
      <c r="E153" s="81">
        <f t="shared" si="0"/>
        <v>0</v>
      </c>
      <c r="F153" s="78"/>
    </row>
    <row r="154" spans="2:6" x14ac:dyDescent="0.2">
      <c r="B154" s="80">
        <v>5281</v>
      </c>
      <c r="C154" s="78" t="s">
        <v>442</v>
      </c>
      <c r="D154" s="161">
        <v>0</v>
      </c>
      <c r="E154" s="81">
        <f t="shared" si="0"/>
        <v>0</v>
      </c>
      <c r="F154" s="78"/>
    </row>
    <row r="155" spans="2:6" x14ac:dyDescent="0.2">
      <c r="B155" s="80">
        <v>5282</v>
      </c>
      <c r="C155" s="78" t="s">
        <v>443</v>
      </c>
      <c r="D155" s="161">
        <v>0</v>
      </c>
      <c r="E155" s="81">
        <f t="shared" si="0"/>
        <v>0</v>
      </c>
      <c r="F155" s="78"/>
    </row>
    <row r="156" spans="2:6" x14ac:dyDescent="0.2">
      <c r="B156" s="80">
        <v>5283</v>
      </c>
      <c r="C156" s="78" t="s">
        <v>444</v>
      </c>
      <c r="D156" s="161">
        <v>0</v>
      </c>
      <c r="E156" s="81">
        <f t="shared" si="0"/>
        <v>0</v>
      </c>
      <c r="F156" s="78"/>
    </row>
    <row r="157" spans="2:6" x14ac:dyDescent="0.2">
      <c r="B157" s="80">
        <v>5284</v>
      </c>
      <c r="C157" s="78" t="s">
        <v>445</v>
      </c>
      <c r="D157" s="161">
        <v>0</v>
      </c>
      <c r="E157" s="81">
        <f t="shared" si="0"/>
        <v>0</v>
      </c>
      <c r="F157" s="78"/>
    </row>
    <row r="158" spans="2:6" x14ac:dyDescent="0.2">
      <c r="B158" s="80">
        <v>5285</v>
      </c>
      <c r="C158" s="78" t="s">
        <v>446</v>
      </c>
      <c r="D158" s="161">
        <v>0</v>
      </c>
      <c r="E158" s="81">
        <f t="shared" si="0"/>
        <v>0</v>
      </c>
      <c r="F158" s="78"/>
    </row>
    <row r="159" spans="2:6" x14ac:dyDescent="0.2">
      <c r="B159" s="80">
        <v>5290</v>
      </c>
      <c r="C159" s="78" t="s">
        <v>447</v>
      </c>
      <c r="D159" s="161">
        <v>0</v>
      </c>
      <c r="E159" s="81">
        <f t="shared" si="0"/>
        <v>0</v>
      </c>
      <c r="F159" s="78"/>
    </row>
    <row r="160" spans="2:6" x14ac:dyDescent="0.2">
      <c r="B160" s="80">
        <v>5291</v>
      </c>
      <c r="C160" s="78" t="s">
        <v>448</v>
      </c>
      <c r="D160" s="161">
        <v>0</v>
      </c>
      <c r="E160" s="81">
        <f t="shared" si="0"/>
        <v>0</v>
      </c>
      <c r="F160" s="78"/>
    </row>
    <row r="161" spans="2:6" x14ac:dyDescent="0.2">
      <c r="B161" s="80">
        <v>5292</v>
      </c>
      <c r="C161" s="78" t="s">
        <v>449</v>
      </c>
      <c r="D161" s="161">
        <v>0</v>
      </c>
      <c r="E161" s="81">
        <f t="shared" si="0"/>
        <v>0</v>
      </c>
      <c r="F161" s="78"/>
    </row>
    <row r="162" spans="2:6" x14ac:dyDescent="0.2">
      <c r="B162" s="80">
        <v>5300</v>
      </c>
      <c r="C162" s="78" t="s">
        <v>450</v>
      </c>
      <c r="D162" s="161">
        <v>0</v>
      </c>
      <c r="E162" s="81">
        <f t="shared" si="0"/>
        <v>0</v>
      </c>
      <c r="F162" s="78"/>
    </row>
    <row r="163" spans="2:6" x14ac:dyDescent="0.2">
      <c r="B163" s="80">
        <v>5310</v>
      </c>
      <c r="C163" s="78" t="s">
        <v>366</v>
      </c>
      <c r="D163" s="161">
        <v>0</v>
      </c>
      <c r="E163" s="81">
        <f t="shared" si="0"/>
        <v>0</v>
      </c>
      <c r="F163" s="78"/>
    </row>
    <row r="164" spans="2:6" x14ac:dyDescent="0.2">
      <c r="B164" s="80">
        <v>5311</v>
      </c>
      <c r="C164" s="78" t="s">
        <v>451</v>
      </c>
      <c r="D164" s="161">
        <v>0</v>
      </c>
      <c r="E164" s="81">
        <f t="shared" si="0"/>
        <v>0</v>
      </c>
      <c r="F164" s="78"/>
    </row>
    <row r="165" spans="2:6" x14ac:dyDescent="0.2">
      <c r="B165" s="80">
        <v>5312</v>
      </c>
      <c r="C165" s="78" t="s">
        <v>452</v>
      </c>
      <c r="D165" s="161">
        <v>0</v>
      </c>
      <c r="E165" s="81">
        <f t="shared" si="0"/>
        <v>0</v>
      </c>
      <c r="F165" s="78"/>
    </row>
    <row r="166" spans="2:6" x14ac:dyDescent="0.2">
      <c r="B166" s="80">
        <v>5320</v>
      </c>
      <c r="C166" s="78" t="s">
        <v>367</v>
      </c>
      <c r="D166" s="161">
        <v>0</v>
      </c>
      <c r="E166" s="81">
        <f t="shared" ref="E166:E222" si="1">D166/$D$100</f>
        <v>0</v>
      </c>
      <c r="F166" s="78"/>
    </row>
    <row r="167" spans="2:6" x14ac:dyDescent="0.2">
      <c r="B167" s="80">
        <v>5321</v>
      </c>
      <c r="C167" s="78" t="s">
        <v>453</v>
      </c>
      <c r="D167" s="161">
        <v>0</v>
      </c>
      <c r="E167" s="81">
        <f t="shared" si="1"/>
        <v>0</v>
      </c>
      <c r="F167" s="78"/>
    </row>
    <row r="168" spans="2:6" x14ac:dyDescent="0.2">
      <c r="B168" s="80">
        <v>5322</v>
      </c>
      <c r="C168" s="78" t="s">
        <v>454</v>
      </c>
      <c r="D168" s="161">
        <v>0</v>
      </c>
      <c r="E168" s="81">
        <f t="shared" si="1"/>
        <v>0</v>
      </c>
      <c r="F168" s="78"/>
    </row>
    <row r="169" spans="2:6" x14ac:dyDescent="0.2">
      <c r="B169" s="80">
        <v>5330</v>
      </c>
      <c r="C169" s="78" t="s">
        <v>368</v>
      </c>
      <c r="D169" s="161">
        <v>0</v>
      </c>
      <c r="E169" s="81">
        <f t="shared" si="1"/>
        <v>0</v>
      </c>
      <c r="F169" s="78"/>
    </row>
    <row r="170" spans="2:6" x14ac:dyDescent="0.2">
      <c r="B170" s="80">
        <v>5331</v>
      </c>
      <c r="C170" s="78" t="s">
        <v>455</v>
      </c>
      <c r="D170" s="161">
        <v>0</v>
      </c>
      <c r="E170" s="81">
        <f t="shared" si="1"/>
        <v>0</v>
      </c>
      <c r="F170" s="78"/>
    </row>
    <row r="171" spans="2:6" x14ac:dyDescent="0.2">
      <c r="B171" s="80">
        <v>5332</v>
      </c>
      <c r="C171" s="78" t="s">
        <v>456</v>
      </c>
      <c r="D171" s="161">
        <v>0</v>
      </c>
      <c r="E171" s="81">
        <f t="shared" si="1"/>
        <v>0</v>
      </c>
      <c r="F171" s="78"/>
    </row>
    <row r="172" spans="2:6" x14ac:dyDescent="0.2">
      <c r="B172" s="80">
        <v>5400</v>
      </c>
      <c r="C172" s="78" t="s">
        <v>457</v>
      </c>
      <c r="D172" s="161">
        <v>27927721.829999998</v>
      </c>
      <c r="E172" s="81">
        <f t="shared" si="1"/>
        <v>2.8982855165655224E-2</v>
      </c>
      <c r="F172" s="78"/>
    </row>
    <row r="173" spans="2:6" x14ac:dyDescent="0.2">
      <c r="B173" s="80">
        <v>5410</v>
      </c>
      <c r="C173" s="78" t="s">
        <v>458</v>
      </c>
      <c r="D173" s="161">
        <v>27927721.829999998</v>
      </c>
      <c r="E173" s="81">
        <f t="shared" si="1"/>
        <v>2.8982855165655224E-2</v>
      </c>
      <c r="F173" s="78"/>
    </row>
    <row r="174" spans="2:6" x14ac:dyDescent="0.2">
      <c r="B174" s="80">
        <v>5411</v>
      </c>
      <c r="C174" s="78" t="s">
        <v>459</v>
      </c>
      <c r="D174" s="161">
        <v>27927721.829999998</v>
      </c>
      <c r="E174" s="81">
        <f t="shared" si="1"/>
        <v>2.8982855165655224E-2</v>
      </c>
      <c r="F174" s="78"/>
    </row>
    <row r="175" spans="2:6" x14ac:dyDescent="0.2">
      <c r="B175" s="80">
        <v>5412</v>
      </c>
      <c r="C175" s="78" t="s">
        <v>460</v>
      </c>
      <c r="D175" s="161">
        <v>0</v>
      </c>
      <c r="E175" s="81">
        <f t="shared" si="1"/>
        <v>0</v>
      </c>
      <c r="F175" s="78"/>
    </row>
    <row r="176" spans="2:6" x14ac:dyDescent="0.2">
      <c r="B176" s="80">
        <v>5420</v>
      </c>
      <c r="C176" s="78" t="s">
        <v>461</v>
      </c>
      <c r="D176" s="161">
        <v>0</v>
      </c>
      <c r="E176" s="81">
        <f t="shared" si="1"/>
        <v>0</v>
      </c>
      <c r="F176" s="78"/>
    </row>
    <row r="177" spans="2:6" x14ac:dyDescent="0.2">
      <c r="B177" s="80">
        <v>5421</v>
      </c>
      <c r="C177" s="78" t="s">
        <v>462</v>
      </c>
      <c r="D177" s="161">
        <v>0</v>
      </c>
      <c r="E177" s="81">
        <f t="shared" si="1"/>
        <v>0</v>
      </c>
      <c r="F177" s="78"/>
    </row>
    <row r="178" spans="2:6" x14ac:dyDescent="0.2">
      <c r="B178" s="80">
        <v>5422</v>
      </c>
      <c r="C178" s="78" t="s">
        <v>463</v>
      </c>
      <c r="D178" s="161">
        <v>0</v>
      </c>
      <c r="E178" s="81">
        <f t="shared" si="1"/>
        <v>0</v>
      </c>
      <c r="F178" s="78"/>
    </row>
    <row r="179" spans="2:6" x14ac:dyDescent="0.2">
      <c r="B179" s="80">
        <v>5430</v>
      </c>
      <c r="C179" s="78" t="s">
        <v>464</v>
      </c>
      <c r="D179" s="161">
        <v>0</v>
      </c>
      <c r="E179" s="81">
        <f t="shared" si="1"/>
        <v>0</v>
      </c>
      <c r="F179" s="78"/>
    </row>
    <row r="180" spans="2:6" x14ac:dyDescent="0.2">
      <c r="B180" s="80">
        <v>5431</v>
      </c>
      <c r="C180" s="78" t="s">
        <v>465</v>
      </c>
      <c r="D180" s="161">
        <v>0</v>
      </c>
      <c r="E180" s="81">
        <f t="shared" si="1"/>
        <v>0</v>
      </c>
      <c r="F180" s="78"/>
    </row>
    <row r="181" spans="2:6" x14ac:dyDescent="0.2">
      <c r="B181" s="80">
        <v>5432</v>
      </c>
      <c r="C181" s="78" t="s">
        <v>466</v>
      </c>
      <c r="D181" s="161">
        <v>0</v>
      </c>
      <c r="E181" s="81">
        <f t="shared" si="1"/>
        <v>0</v>
      </c>
      <c r="F181" s="78"/>
    </row>
    <row r="182" spans="2:6" x14ac:dyDescent="0.2">
      <c r="B182" s="80">
        <v>5440</v>
      </c>
      <c r="C182" s="78" t="s">
        <v>467</v>
      </c>
      <c r="D182" s="161">
        <v>0</v>
      </c>
      <c r="E182" s="81">
        <f t="shared" si="1"/>
        <v>0</v>
      </c>
      <c r="F182" s="78"/>
    </row>
    <row r="183" spans="2:6" x14ac:dyDescent="0.2">
      <c r="B183" s="80">
        <v>5441</v>
      </c>
      <c r="C183" s="78" t="s">
        <v>467</v>
      </c>
      <c r="D183" s="161">
        <v>0</v>
      </c>
      <c r="E183" s="81">
        <f t="shared" si="1"/>
        <v>0</v>
      </c>
      <c r="F183" s="78"/>
    </row>
    <row r="184" spans="2:6" x14ac:dyDescent="0.2">
      <c r="B184" s="80">
        <v>5450</v>
      </c>
      <c r="C184" s="78" t="s">
        <v>468</v>
      </c>
      <c r="D184" s="161">
        <v>0</v>
      </c>
      <c r="E184" s="81">
        <f t="shared" si="1"/>
        <v>0</v>
      </c>
      <c r="F184" s="78"/>
    </row>
    <row r="185" spans="2:6" x14ac:dyDescent="0.2">
      <c r="B185" s="80">
        <v>5451</v>
      </c>
      <c r="C185" s="78" t="s">
        <v>469</v>
      </c>
      <c r="D185" s="161">
        <v>0</v>
      </c>
      <c r="E185" s="81">
        <f t="shared" si="1"/>
        <v>0</v>
      </c>
      <c r="F185" s="78"/>
    </row>
    <row r="186" spans="2:6" x14ac:dyDescent="0.2">
      <c r="B186" s="80">
        <v>5452</v>
      </c>
      <c r="C186" s="78" t="s">
        <v>470</v>
      </c>
      <c r="D186" s="161">
        <v>0</v>
      </c>
      <c r="E186" s="81">
        <f t="shared" si="1"/>
        <v>0</v>
      </c>
      <c r="F186" s="78"/>
    </row>
    <row r="187" spans="2:6" x14ac:dyDescent="0.2">
      <c r="B187" s="80">
        <v>5500</v>
      </c>
      <c r="C187" s="78" t="s">
        <v>471</v>
      </c>
      <c r="D187" s="161">
        <v>35464885.199999996</v>
      </c>
      <c r="E187" s="81">
        <f t="shared" si="1"/>
        <v>3.6804779046246662E-2</v>
      </c>
      <c r="F187" s="78"/>
    </row>
    <row r="188" spans="2:6" x14ac:dyDescent="0.2">
      <c r="B188" s="80">
        <v>5510</v>
      </c>
      <c r="C188" s="78" t="s">
        <v>472</v>
      </c>
      <c r="D188" s="161">
        <v>35048622.869999997</v>
      </c>
      <c r="E188" s="81">
        <f t="shared" si="1"/>
        <v>3.6372789967626273E-2</v>
      </c>
      <c r="F188" s="78"/>
    </row>
    <row r="189" spans="2:6" x14ac:dyDescent="0.2">
      <c r="B189" s="80">
        <v>5511</v>
      </c>
      <c r="C189" s="78" t="s">
        <v>473</v>
      </c>
      <c r="D189" s="161">
        <v>0</v>
      </c>
      <c r="E189" s="81">
        <f t="shared" si="1"/>
        <v>0</v>
      </c>
      <c r="F189" s="78"/>
    </row>
    <row r="190" spans="2:6" x14ac:dyDescent="0.2">
      <c r="B190" s="80">
        <v>5512</v>
      </c>
      <c r="C190" s="78" t="s">
        <v>474</v>
      </c>
      <c r="D190" s="161">
        <v>0</v>
      </c>
      <c r="E190" s="81">
        <f t="shared" si="1"/>
        <v>0</v>
      </c>
      <c r="F190" s="78"/>
    </row>
    <row r="191" spans="2:6" x14ac:dyDescent="0.2">
      <c r="B191" s="80">
        <v>5513</v>
      </c>
      <c r="C191" s="78" t="s">
        <v>475</v>
      </c>
      <c r="D191" s="161">
        <v>6772018.1499999994</v>
      </c>
      <c r="E191" s="81">
        <f t="shared" si="1"/>
        <v>7.0278708165090031E-3</v>
      </c>
      <c r="F191" s="78"/>
    </row>
    <row r="192" spans="2:6" x14ac:dyDescent="0.2">
      <c r="B192" s="80">
        <v>5514</v>
      </c>
      <c r="C192" s="78" t="s">
        <v>476</v>
      </c>
      <c r="D192" s="161">
        <v>0</v>
      </c>
      <c r="E192" s="81">
        <f t="shared" si="1"/>
        <v>0</v>
      </c>
      <c r="F192" s="78"/>
    </row>
    <row r="193" spans="2:6" x14ac:dyDescent="0.2">
      <c r="B193" s="80">
        <v>5515</v>
      </c>
      <c r="C193" s="78" t="s">
        <v>477</v>
      </c>
      <c r="D193" s="161">
        <v>25902666.010000002</v>
      </c>
      <c r="E193" s="81">
        <f t="shared" si="1"/>
        <v>2.688129099616467E-2</v>
      </c>
      <c r="F193" s="78"/>
    </row>
    <row r="194" spans="2:6" x14ac:dyDescent="0.2">
      <c r="B194" s="80">
        <v>5516</v>
      </c>
      <c r="C194" s="78" t="s">
        <v>478</v>
      </c>
      <c r="D194" s="161">
        <v>86658.180000000008</v>
      </c>
      <c r="E194" s="81">
        <f t="shared" si="1"/>
        <v>8.9932200526335614E-5</v>
      </c>
      <c r="F194" s="78"/>
    </row>
    <row r="195" spans="2:6" x14ac:dyDescent="0.2">
      <c r="B195" s="80">
        <v>5517</v>
      </c>
      <c r="C195" s="78" t="s">
        <v>479</v>
      </c>
      <c r="D195" s="161">
        <v>2285700.7799999998</v>
      </c>
      <c r="E195" s="81">
        <f t="shared" si="1"/>
        <v>2.372056520113412E-3</v>
      </c>
      <c r="F195" s="78"/>
    </row>
    <row r="196" spans="2:6" x14ac:dyDescent="0.2">
      <c r="B196" s="80">
        <v>5518</v>
      </c>
      <c r="C196" s="78" t="s">
        <v>114</v>
      </c>
      <c r="D196" s="161">
        <v>1579.75</v>
      </c>
      <c r="E196" s="81">
        <f t="shared" si="1"/>
        <v>1.6394343128540048E-6</v>
      </c>
      <c r="F196" s="78"/>
    </row>
    <row r="197" spans="2:6" x14ac:dyDescent="0.2">
      <c r="B197" s="80">
        <v>5520</v>
      </c>
      <c r="C197" s="78" t="s">
        <v>113</v>
      </c>
      <c r="D197" s="161">
        <v>0</v>
      </c>
      <c r="E197" s="81">
        <f t="shared" si="1"/>
        <v>0</v>
      </c>
      <c r="F197" s="78"/>
    </row>
    <row r="198" spans="2:6" x14ac:dyDescent="0.2">
      <c r="B198" s="80">
        <v>5521</v>
      </c>
      <c r="C198" s="78" t="s">
        <v>480</v>
      </c>
      <c r="D198" s="161">
        <v>0</v>
      </c>
      <c r="E198" s="81">
        <f t="shared" si="1"/>
        <v>0</v>
      </c>
      <c r="F198" s="78"/>
    </row>
    <row r="199" spans="2:6" x14ac:dyDescent="0.2">
      <c r="B199" s="80">
        <v>5522</v>
      </c>
      <c r="C199" s="78" t="s">
        <v>481</v>
      </c>
      <c r="D199" s="161">
        <v>0</v>
      </c>
      <c r="E199" s="81">
        <f t="shared" si="1"/>
        <v>0</v>
      </c>
      <c r="F199" s="78"/>
    </row>
    <row r="200" spans="2:6" x14ac:dyDescent="0.2">
      <c r="B200" s="80">
        <v>5530</v>
      </c>
      <c r="C200" s="78" t="s">
        <v>482</v>
      </c>
      <c r="D200" s="161">
        <v>0</v>
      </c>
      <c r="E200" s="81">
        <f t="shared" si="1"/>
        <v>0</v>
      </c>
      <c r="F200" s="78"/>
    </row>
    <row r="201" spans="2:6" x14ac:dyDescent="0.2">
      <c r="B201" s="80">
        <v>5531</v>
      </c>
      <c r="C201" s="78" t="s">
        <v>483</v>
      </c>
      <c r="D201" s="161">
        <v>0</v>
      </c>
      <c r="E201" s="81">
        <f t="shared" si="1"/>
        <v>0</v>
      </c>
      <c r="F201" s="78"/>
    </row>
    <row r="202" spans="2:6" x14ac:dyDescent="0.2">
      <c r="B202" s="80">
        <v>5532</v>
      </c>
      <c r="C202" s="78" t="s">
        <v>484</v>
      </c>
      <c r="D202" s="161">
        <v>0</v>
      </c>
      <c r="E202" s="81">
        <f t="shared" si="1"/>
        <v>0</v>
      </c>
      <c r="F202" s="78"/>
    </row>
    <row r="203" spans="2:6" x14ac:dyDescent="0.2">
      <c r="B203" s="80">
        <v>5533</v>
      </c>
      <c r="C203" s="78" t="s">
        <v>485</v>
      </c>
      <c r="D203" s="161">
        <v>0</v>
      </c>
      <c r="E203" s="81">
        <f t="shared" si="1"/>
        <v>0</v>
      </c>
      <c r="F203" s="78"/>
    </row>
    <row r="204" spans="2:6" x14ac:dyDescent="0.2">
      <c r="B204" s="80">
        <v>5534</v>
      </c>
      <c r="C204" s="78" t="s">
        <v>486</v>
      </c>
      <c r="D204" s="161">
        <v>0</v>
      </c>
      <c r="E204" s="81">
        <f t="shared" si="1"/>
        <v>0</v>
      </c>
      <c r="F204" s="78"/>
    </row>
    <row r="205" spans="2:6" x14ac:dyDescent="0.2">
      <c r="B205" s="80">
        <v>5535</v>
      </c>
      <c r="C205" s="78" t="s">
        <v>487</v>
      </c>
      <c r="D205" s="161">
        <v>0</v>
      </c>
      <c r="E205" s="81">
        <f t="shared" si="1"/>
        <v>0</v>
      </c>
      <c r="F205" s="78"/>
    </row>
    <row r="206" spans="2:6" x14ac:dyDescent="0.2">
      <c r="B206" s="80">
        <v>5540</v>
      </c>
      <c r="C206" s="78" t="s">
        <v>488</v>
      </c>
      <c r="D206" s="161">
        <v>0</v>
      </c>
      <c r="E206" s="81">
        <f t="shared" si="1"/>
        <v>0</v>
      </c>
      <c r="F206" s="78"/>
    </row>
    <row r="207" spans="2:6" x14ac:dyDescent="0.2">
      <c r="B207" s="80">
        <v>5541</v>
      </c>
      <c r="C207" s="78" t="s">
        <v>488</v>
      </c>
      <c r="D207" s="161">
        <v>0</v>
      </c>
      <c r="E207" s="81">
        <f t="shared" si="1"/>
        <v>0</v>
      </c>
      <c r="F207" s="78"/>
    </row>
    <row r="208" spans="2:6" x14ac:dyDescent="0.2">
      <c r="B208" s="80">
        <v>5550</v>
      </c>
      <c r="C208" s="78" t="s">
        <v>489</v>
      </c>
      <c r="D208" s="161">
        <v>0</v>
      </c>
      <c r="E208" s="81">
        <f t="shared" si="1"/>
        <v>0</v>
      </c>
      <c r="F208" s="78"/>
    </row>
    <row r="209" spans="2:6" x14ac:dyDescent="0.2">
      <c r="B209" s="80">
        <v>5551</v>
      </c>
      <c r="C209" s="78" t="s">
        <v>489</v>
      </c>
      <c r="D209" s="161">
        <v>0</v>
      </c>
      <c r="E209" s="81">
        <f t="shared" si="1"/>
        <v>0</v>
      </c>
      <c r="F209" s="78"/>
    </row>
    <row r="210" spans="2:6" x14ac:dyDescent="0.2">
      <c r="B210" s="80">
        <v>5590</v>
      </c>
      <c r="C210" s="78" t="s">
        <v>490</v>
      </c>
      <c r="D210" s="161">
        <v>416262.33</v>
      </c>
      <c r="E210" s="81">
        <f t="shared" si="1"/>
        <v>4.3198907862038741E-4</v>
      </c>
      <c r="F210" s="78"/>
    </row>
    <row r="211" spans="2:6" x14ac:dyDescent="0.2">
      <c r="B211" s="80">
        <v>5591</v>
      </c>
      <c r="C211" s="78" t="s">
        <v>491</v>
      </c>
      <c r="D211" s="161">
        <v>0</v>
      </c>
      <c r="E211" s="81">
        <f t="shared" si="1"/>
        <v>0</v>
      </c>
      <c r="F211" s="78"/>
    </row>
    <row r="212" spans="2:6" x14ac:dyDescent="0.2">
      <c r="B212" s="80">
        <v>5592</v>
      </c>
      <c r="C212" s="78" t="s">
        <v>492</v>
      </c>
      <c r="D212" s="161">
        <v>0</v>
      </c>
      <c r="E212" s="81">
        <f t="shared" si="1"/>
        <v>0</v>
      </c>
      <c r="F212" s="78"/>
    </row>
    <row r="213" spans="2:6" x14ac:dyDescent="0.2">
      <c r="B213" s="80">
        <v>5593</v>
      </c>
      <c r="C213" s="78" t="s">
        <v>493</v>
      </c>
      <c r="D213" s="161">
        <v>0</v>
      </c>
      <c r="E213" s="81">
        <f t="shared" si="1"/>
        <v>0</v>
      </c>
      <c r="F213" s="78"/>
    </row>
    <row r="214" spans="2:6" x14ac:dyDescent="0.2">
      <c r="B214" s="80">
        <v>5594</v>
      </c>
      <c r="C214" s="78" t="s">
        <v>558</v>
      </c>
      <c r="D214" s="161">
        <v>0</v>
      </c>
      <c r="E214" s="81">
        <f t="shared" si="1"/>
        <v>0</v>
      </c>
      <c r="F214" s="78"/>
    </row>
    <row r="215" spans="2:6" x14ac:dyDescent="0.2">
      <c r="B215" s="80">
        <v>5595</v>
      </c>
      <c r="C215" s="78" t="s">
        <v>495</v>
      </c>
      <c r="D215" s="161">
        <v>0</v>
      </c>
      <c r="E215" s="81">
        <f t="shared" si="1"/>
        <v>0</v>
      </c>
      <c r="F215" s="78"/>
    </row>
    <row r="216" spans="2:6" x14ac:dyDescent="0.2">
      <c r="B216" s="80">
        <v>5596</v>
      </c>
      <c r="C216" s="78" t="s">
        <v>388</v>
      </c>
      <c r="D216" s="161">
        <v>0</v>
      </c>
      <c r="E216" s="81">
        <f t="shared" si="1"/>
        <v>0</v>
      </c>
      <c r="F216" s="78"/>
    </row>
    <row r="217" spans="2:6" x14ac:dyDescent="0.2">
      <c r="B217" s="80">
        <v>5597</v>
      </c>
      <c r="C217" s="78" t="s">
        <v>496</v>
      </c>
      <c r="D217" s="161">
        <v>0</v>
      </c>
      <c r="E217" s="81">
        <f t="shared" si="1"/>
        <v>0</v>
      </c>
      <c r="F217" s="78"/>
    </row>
    <row r="218" spans="2:6" x14ac:dyDescent="0.2">
      <c r="B218" s="80">
        <v>5598</v>
      </c>
      <c r="C218" s="78" t="s">
        <v>559</v>
      </c>
      <c r="D218" s="161">
        <v>0</v>
      </c>
      <c r="E218" s="81">
        <f t="shared" si="1"/>
        <v>0</v>
      </c>
      <c r="F218" s="78"/>
    </row>
    <row r="219" spans="2:6" x14ac:dyDescent="0.2">
      <c r="B219" s="80">
        <v>5599</v>
      </c>
      <c r="C219" s="78" t="s">
        <v>497</v>
      </c>
      <c r="D219" s="161">
        <v>416262.33</v>
      </c>
      <c r="E219" s="81">
        <f t="shared" si="1"/>
        <v>4.3198907862038741E-4</v>
      </c>
      <c r="F219" s="78"/>
    </row>
    <row r="220" spans="2:6" x14ac:dyDescent="0.2">
      <c r="B220" s="80">
        <v>5600</v>
      </c>
      <c r="C220" s="78" t="s">
        <v>112</v>
      </c>
      <c r="D220" s="161">
        <v>4288007.29</v>
      </c>
      <c r="E220" s="81">
        <f t="shared" si="1"/>
        <v>4.450011891118287E-3</v>
      </c>
      <c r="F220" s="78"/>
    </row>
    <row r="221" spans="2:6" x14ac:dyDescent="0.2">
      <c r="B221" s="80">
        <v>5610</v>
      </c>
      <c r="C221" s="78" t="s">
        <v>498</v>
      </c>
      <c r="D221" s="161">
        <v>4288007.29</v>
      </c>
      <c r="E221" s="81">
        <f t="shared" si="1"/>
        <v>4.450011891118287E-3</v>
      </c>
      <c r="F221" s="78"/>
    </row>
    <row r="222" spans="2:6" x14ac:dyDescent="0.2">
      <c r="B222" s="80">
        <v>5611</v>
      </c>
      <c r="C222" s="78" t="s">
        <v>499</v>
      </c>
      <c r="D222" s="161">
        <v>4288007.29</v>
      </c>
      <c r="E222" s="81">
        <f t="shared" si="1"/>
        <v>4.450011891118287E-3</v>
      </c>
      <c r="F222" s="78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A2" sqref="A2:F2"/>
    </sheetView>
  </sheetViews>
  <sheetFormatPr baseColWidth="10" defaultColWidth="9.109375" defaultRowHeight="10.199999999999999" x14ac:dyDescent="0.2"/>
  <cols>
    <col min="1" max="1" width="10" style="51" customWidth="1"/>
    <col min="2" max="2" width="64.5546875" style="51" bestFit="1" customWidth="1"/>
    <col min="3" max="3" width="16.44140625" style="51" bestFit="1" customWidth="1"/>
    <col min="4" max="4" width="19.109375" style="51" customWidth="1"/>
    <col min="5" max="5" width="28" style="51" customWidth="1"/>
    <col min="6" max="6" width="22.6640625" style="51" customWidth="1"/>
    <col min="7" max="8" width="16.6640625" style="51" customWidth="1"/>
    <col min="9" max="9" width="27.109375" style="51" customWidth="1"/>
    <col min="10" max="16384" width="9.109375" style="51"/>
  </cols>
  <sheetData>
    <row r="1" spans="1:8" s="47" customFormat="1" ht="18.899999999999999" customHeight="1" x14ac:dyDescent="0.3">
      <c r="A1" s="191" t="str">
        <f>'Notas a los Edos Financieros'!A1</f>
        <v>MUNICIPIO DE LEÓN</v>
      </c>
      <c r="B1" s="192"/>
      <c r="C1" s="192"/>
      <c r="D1" s="192"/>
      <c r="E1" s="192"/>
      <c r="F1" s="192"/>
      <c r="G1" s="45" t="s">
        <v>222</v>
      </c>
      <c r="H1" s="56">
        <f>'Notas a los Edos Financieros'!G1</f>
        <v>2019</v>
      </c>
    </row>
    <row r="2" spans="1:8" s="47" customFormat="1" ht="18.899999999999999" customHeight="1" x14ac:dyDescent="0.3">
      <c r="A2" s="191" t="s">
        <v>223</v>
      </c>
      <c r="B2" s="192"/>
      <c r="C2" s="192"/>
      <c r="D2" s="192"/>
      <c r="E2" s="192"/>
      <c r="F2" s="192"/>
      <c r="G2" s="45" t="s">
        <v>224</v>
      </c>
      <c r="H2" s="56" t="str">
        <f>'Notas a los Edos Financieros'!G2</f>
        <v>Trimestral</v>
      </c>
    </row>
    <row r="3" spans="1:8" s="47" customFormat="1" ht="18.899999999999999" customHeight="1" x14ac:dyDescent="0.3">
      <c r="A3" s="191" t="str">
        <f>'Notas a los Edos Financieros'!A3</f>
        <v>Correspondiente del 01 de enero al 31 de marzo  de 2019</v>
      </c>
      <c r="B3" s="192"/>
      <c r="C3" s="192"/>
      <c r="D3" s="192"/>
      <c r="E3" s="192"/>
      <c r="F3" s="192"/>
      <c r="G3" s="45" t="s">
        <v>226</v>
      </c>
      <c r="H3" s="56">
        <v>1</v>
      </c>
    </row>
    <row r="4" spans="1:8" x14ac:dyDescent="0.2">
      <c r="A4" s="49" t="s">
        <v>227</v>
      </c>
      <c r="B4" s="50"/>
      <c r="C4" s="50"/>
      <c r="D4" s="50"/>
      <c r="E4" s="50"/>
      <c r="F4" s="50"/>
      <c r="G4" s="50"/>
      <c r="H4" s="50"/>
    </row>
    <row r="6" spans="1:8" x14ac:dyDescent="0.2">
      <c r="A6" s="50" t="s">
        <v>623</v>
      </c>
      <c r="B6" s="50"/>
      <c r="C6" s="50"/>
      <c r="D6" s="50"/>
      <c r="E6" s="50"/>
      <c r="F6" s="50"/>
      <c r="G6" s="50"/>
      <c r="H6" s="50"/>
    </row>
    <row r="7" spans="1:8" x14ac:dyDescent="0.2">
      <c r="A7" s="52" t="s">
        <v>180</v>
      </c>
      <c r="B7" s="52" t="s">
        <v>177</v>
      </c>
      <c r="C7" s="52" t="s">
        <v>178</v>
      </c>
      <c r="D7" s="52" t="s">
        <v>179</v>
      </c>
      <c r="E7" s="52"/>
      <c r="F7" s="52"/>
      <c r="G7" s="52"/>
      <c r="H7" s="52"/>
    </row>
    <row r="8" spans="1:8" x14ac:dyDescent="0.2">
      <c r="A8" s="53">
        <v>1114</v>
      </c>
      <c r="B8" s="51" t="s">
        <v>228</v>
      </c>
      <c r="C8" s="143">
        <v>1007151109.02</v>
      </c>
    </row>
    <row r="9" spans="1:8" x14ac:dyDescent="0.2">
      <c r="A9" s="53">
        <v>1115</v>
      </c>
      <c r="B9" s="51" t="s">
        <v>229</v>
      </c>
      <c r="C9" s="143">
        <v>400328948.02999997</v>
      </c>
    </row>
    <row r="10" spans="1:8" x14ac:dyDescent="0.2">
      <c r="A10" s="53">
        <v>1121</v>
      </c>
      <c r="B10" s="51" t="s">
        <v>230</v>
      </c>
      <c r="C10" s="143">
        <v>0</v>
      </c>
    </row>
    <row r="11" spans="1:8" x14ac:dyDescent="0.2">
      <c r="A11" s="53">
        <v>1211</v>
      </c>
      <c r="B11" s="51" t="s">
        <v>231</v>
      </c>
      <c r="C11" s="143">
        <v>25414.55</v>
      </c>
    </row>
    <row r="13" spans="1:8" x14ac:dyDescent="0.2">
      <c r="A13" s="50" t="s">
        <v>624</v>
      </c>
      <c r="B13" s="50"/>
      <c r="C13" s="50"/>
      <c r="D13" s="50"/>
      <c r="E13" s="50"/>
      <c r="F13" s="50"/>
      <c r="G13" s="50"/>
      <c r="H13" s="50"/>
    </row>
    <row r="14" spans="1:8" x14ac:dyDescent="0.2">
      <c r="A14" s="52" t="s">
        <v>180</v>
      </c>
      <c r="B14" s="52" t="s">
        <v>177</v>
      </c>
      <c r="C14" s="52" t="s">
        <v>178</v>
      </c>
      <c r="D14" s="144">
        <v>2018</v>
      </c>
      <c r="E14" s="144">
        <v>2017</v>
      </c>
      <c r="F14" s="144">
        <f>E14-1</f>
        <v>2016</v>
      </c>
      <c r="G14" s="144">
        <f>F14-1</f>
        <v>2015</v>
      </c>
      <c r="H14" s="144" t="s">
        <v>211</v>
      </c>
    </row>
    <row r="15" spans="1:8" x14ac:dyDescent="0.2">
      <c r="A15" s="53">
        <v>1122</v>
      </c>
      <c r="B15" s="51" t="s">
        <v>232</v>
      </c>
      <c r="C15" s="143">
        <v>839607.03</v>
      </c>
      <c r="D15" s="143">
        <v>14287.41</v>
      </c>
      <c r="E15" s="143">
        <v>9311161.5</v>
      </c>
      <c r="F15" s="143">
        <v>2339426.79</v>
      </c>
      <c r="G15" s="143">
        <v>2347426.1999999997</v>
      </c>
    </row>
    <row r="16" spans="1:8" x14ac:dyDescent="0.2">
      <c r="A16" s="53">
        <v>1124</v>
      </c>
      <c r="B16" s="51" t="s">
        <v>233</v>
      </c>
      <c r="C16" s="143">
        <v>1247973.8</v>
      </c>
      <c r="D16" s="143">
        <v>1247973.8</v>
      </c>
      <c r="E16" s="143">
        <v>1247973.8</v>
      </c>
      <c r="F16" s="143">
        <v>1894376.2</v>
      </c>
      <c r="G16" s="143">
        <v>524975</v>
      </c>
    </row>
    <row r="18" spans="1:8" x14ac:dyDescent="0.2">
      <c r="A18" s="50" t="s">
        <v>625</v>
      </c>
      <c r="B18" s="50"/>
      <c r="C18" s="50"/>
      <c r="D18" s="50"/>
      <c r="E18" s="50"/>
      <c r="F18" s="50"/>
      <c r="G18" s="50"/>
      <c r="H18" s="50"/>
    </row>
    <row r="19" spans="1:8" x14ac:dyDescent="0.2">
      <c r="A19" s="52" t="s">
        <v>180</v>
      </c>
      <c r="B19" s="52" t="s">
        <v>177</v>
      </c>
      <c r="C19" s="52" t="s">
        <v>178</v>
      </c>
      <c r="D19" s="52" t="s">
        <v>234</v>
      </c>
      <c r="E19" s="52" t="s">
        <v>235</v>
      </c>
      <c r="F19" s="52" t="s">
        <v>236</v>
      </c>
      <c r="G19" s="52" t="s">
        <v>237</v>
      </c>
      <c r="H19" s="52" t="s">
        <v>238</v>
      </c>
    </row>
    <row r="20" spans="1:8" x14ac:dyDescent="0.2">
      <c r="A20" s="53">
        <v>1123</v>
      </c>
      <c r="B20" s="51" t="s">
        <v>239</v>
      </c>
      <c r="C20" s="143">
        <v>464664.7</v>
      </c>
      <c r="D20" s="143">
        <v>464664.7</v>
      </c>
      <c r="F20" s="145">
        <v>0</v>
      </c>
      <c r="G20" s="145">
        <v>0</v>
      </c>
    </row>
    <row r="21" spans="1:8" x14ac:dyDescent="0.2">
      <c r="A21" s="53">
        <v>1125</v>
      </c>
      <c r="B21" s="51" t="s">
        <v>240</v>
      </c>
      <c r="C21" s="143">
        <v>990500</v>
      </c>
      <c r="D21" s="143">
        <v>990500</v>
      </c>
      <c r="F21" s="145">
        <v>0</v>
      </c>
      <c r="G21" s="145">
        <v>0</v>
      </c>
    </row>
    <row r="22" spans="1:8" x14ac:dyDescent="0.2">
      <c r="A22" s="53">
        <v>1131</v>
      </c>
      <c r="B22" s="51" t="s">
        <v>241</v>
      </c>
      <c r="C22" s="143">
        <v>5381600</v>
      </c>
      <c r="D22" s="143">
        <v>5381600</v>
      </c>
      <c r="F22" s="145">
        <v>0</v>
      </c>
      <c r="G22" s="145">
        <v>0</v>
      </c>
    </row>
    <row r="23" spans="1:8" x14ac:dyDescent="0.2">
      <c r="A23" s="53">
        <v>1132</v>
      </c>
      <c r="B23" s="51" t="s">
        <v>242</v>
      </c>
      <c r="C23" s="143">
        <v>0</v>
      </c>
      <c r="D23" s="143">
        <v>0</v>
      </c>
      <c r="F23" s="145">
        <v>0</v>
      </c>
      <c r="G23" s="145">
        <v>0</v>
      </c>
    </row>
    <row r="24" spans="1:8" x14ac:dyDescent="0.2">
      <c r="A24" s="53">
        <v>1133</v>
      </c>
      <c r="B24" s="51" t="s">
        <v>243</v>
      </c>
      <c r="C24" s="143">
        <v>0</v>
      </c>
      <c r="D24" s="143">
        <v>0</v>
      </c>
      <c r="F24" s="145">
        <v>0</v>
      </c>
      <c r="G24" s="145">
        <v>0</v>
      </c>
    </row>
    <row r="25" spans="1:8" x14ac:dyDescent="0.2">
      <c r="A25" s="53">
        <v>1134</v>
      </c>
      <c r="B25" s="51" t="s">
        <v>244</v>
      </c>
      <c r="C25" s="143">
        <v>190090973.52000001</v>
      </c>
      <c r="D25" s="143">
        <v>190090973.52000001</v>
      </c>
      <c r="F25" s="145">
        <v>0</v>
      </c>
      <c r="G25" s="145">
        <v>0</v>
      </c>
    </row>
    <row r="26" spans="1:8" x14ac:dyDescent="0.2">
      <c r="A26" s="53">
        <v>1139</v>
      </c>
      <c r="B26" s="51" t="s">
        <v>245</v>
      </c>
      <c r="C26" s="143">
        <v>0</v>
      </c>
      <c r="D26" s="143">
        <v>0</v>
      </c>
      <c r="F26" s="145">
        <v>0</v>
      </c>
      <c r="G26" s="145">
        <v>0</v>
      </c>
    </row>
    <row r="28" spans="1:8" x14ac:dyDescent="0.2">
      <c r="A28" s="50" t="s">
        <v>626</v>
      </c>
      <c r="B28" s="50"/>
      <c r="C28" s="50"/>
      <c r="D28" s="50"/>
      <c r="E28" s="50"/>
      <c r="F28" s="50"/>
      <c r="G28" s="50"/>
      <c r="H28" s="50"/>
    </row>
    <row r="29" spans="1:8" x14ac:dyDescent="0.2">
      <c r="A29" s="52" t="s">
        <v>180</v>
      </c>
      <c r="B29" s="52" t="s">
        <v>177</v>
      </c>
      <c r="C29" s="52" t="s">
        <v>178</v>
      </c>
      <c r="D29" s="52" t="s">
        <v>190</v>
      </c>
      <c r="E29" s="52" t="s">
        <v>189</v>
      </c>
      <c r="F29" s="52" t="s">
        <v>246</v>
      </c>
      <c r="G29" s="52" t="s">
        <v>192</v>
      </c>
      <c r="H29" s="52"/>
    </row>
    <row r="30" spans="1:8" x14ac:dyDescent="0.2">
      <c r="A30" s="53">
        <v>1140</v>
      </c>
      <c r="B30" s="51" t="s">
        <v>247</v>
      </c>
      <c r="C30" s="145">
        <v>0</v>
      </c>
      <c r="D30" s="51" t="s">
        <v>652</v>
      </c>
      <c r="E30" s="51" t="s">
        <v>653</v>
      </c>
    </row>
    <row r="31" spans="1:8" x14ac:dyDescent="0.2">
      <c r="A31" s="53">
        <v>1141</v>
      </c>
      <c r="B31" s="51" t="s">
        <v>248</v>
      </c>
      <c r="C31" s="145">
        <v>0</v>
      </c>
      <c r="D31" s="51" t="s">
        <v>652</v>
      </c>
      <c r="E31" s="51" t="s">
        <v>653</v>
      </c>
    </row>
    <row r="32" spans="1:8" x14ac:dyDescent="0.2">
      <c r="A32" s="53">
        <v>1142</v>
      </c>
      <c r="B32" s="51" t="s">
        <v>249</v>
      </c>
      <c r="C32" s="145">
        <v>0</v>
      </c>
      <c r="D32" s="51" t="s">
        <v>652</v>
      </c>
      <c r="E32" s="51" t="s">
        <v>653</v>
      </c>
    </row>
    <row r="33" spans="1:8" x14ac:dyDescent="0.2">
      <c r="A33" s="53">
        <v>1143</v>
      </c>
      <c r="B33" s="51" t="s">
        <v>250</v>
      </c>
      <c r="C33" s="145">
        <v>0</v>
      </c>
      <c r="D33" s="51" t="s">
        <v>652</v>
      </c>
      <c r="E33" s="51" t="s">
        <v>653</v>
      </c>
    </row>
    <row r="34" spans="1:8" x14ac:dyDescent="0.2">
      <c r="A34" s="53">
        <v>1144</v>
      </c>
      <c r="B34" s="51" t="s">
        <v>251</v>
      </c>
      <c r="C34" s="145">
        <v>0</v>
      </c>
      <c r="D34" s="51" t="s">
        <v>652</v>
      </c>
      <c r="E34" s="51" t="s">
        <v>653</v>
      </c>
    </row>
    <row r="35" spans="1:8" x14ac:dyDescent="0.2">
      <c r="A35" s="53">
        <v>1145</v>
      </c>
      <c r="B35" s="51" t="s">
        <v>252</v>
      </c>
      <c r="C35" s="145">
        <v>0</v>
      </c>
      <c r="D35" s="51" t="s">
        <v>652</v>
      </c>
      <c r="E35" s="51" t="s">
        <v>653</v>
      </c>
    </row>
    <row r="37" spans="1:8" x14ac:dyDescent="0.2">
      <c r="A37" s="50" t="s">
        <v>627</v>
      </c>
      <c r="B37" s="50"/>
      <c r="C37" s="50"/>
      <c r="D37" s="50"/>
      <c r="E37" s="50"/>
      <c r="F37" s="50"/>
      <c r="G37" s="50"/>
      <c r="H37" s="50"/>
    </row>
    <row r="38" spans="1:8" x14ac:dyDescent="0.2">
      <c r="A38" s="52" t="s">
        <v>180</v>
      </c>
      <c r="B38" s="52" t="s">
        <v>177</v>
      </c>
      <c r="C38" s="52" t="s">
        <v>178</v>
      </c>
      <c r="D38" s="52" t="s">
        <v>188</v>
      </c>
      <c r="E38" s="52" t="s">
        <v>191</v>
      </c>
      <c r="F38" s="52" t="s">
        <v>253</v>
      </c>
      <c r="G38" s="52"/>
      <c r="H38" s="52"/>
    </row>
    <row r="39" spans="1:8" x14ac:dyDescent="0.2">
      <c r="A39" s="53">
        <v>1150</v>
      </c>
      <c r="B39" s="51" t="s">
        <v>254</v>
      </c>
      <c r="C39" s="146">
        <v>26580258.699999999</v>
      </c>
      <c r="D39" s="51" t="s">
        <v>653</v>
      </c>
    </row>
    <row r="40" spans="1:8" x14ac:dyDescent="0.2">
      <c r="A40" s="53">
        <v>1151</v>
      </c>
      <c r="B40" s="51" t="s">
        <v>255</v>
      </c>
      <c r="C40" s="143">
        <v>26580258.699999999</v>
      </c>
      <c r="D40" s="51" t="s">
        <v>653</v>
      </c>
    </row>
    <row r="42" spans="1:8" x14ac:dyDescent="0.2">
      <c r="A42" s="50" t="s">
        <v>628</v>
      </c>
      <c r="B42" s="50"/>
      <c r="C42" s="50"/>
      <c r="D42" s="50"/>
      <c r="E42" s="50"/>
      <c r="F42" s="50"/>
      <c r="G42" s="50"/>
      <c r="H42" s="50"/>
    </row>
    <row r="43" spans="1:8" x14ac:dyDescent="0.2">
      <c r="A43" s="52" t="s">
        <v>180</v>
      </c>
      <c r="B43" s="52" t="s">
        <v>177</v>
      </c>
      <c r="C43" s="52" t="s">
        <v>178</v>
      </c>
      <c r="D43" s="52" t="s">
        <v>179</v>
      </c>
      <c r="E43" s="52" t="s">
        <v>238</v>
      </c>
      <c r="F43" s="52"/>
      <c r="G43" s="52"/>
      <c r="H43" s="52"/>
    </row>
    <row r="44" spans="1:8" x14ac:dyDescent="0.2">
      <c r="A44" s="53">
        <v>1213</v>
      </c>
      <c r="B44" s="51" t="s">
        <v>256</v>
      </c>
      <c r="C44" s="143">
        <v>196432402.91999999</v>
      </c>
      <c r="D44" s="51" t="s">
        <v>654</v>
      </c>
    </row>
    <row r="46" spans="1:8" x14ac:dyDescent="0.2">
      <c r="A46" s="50" t="s">
        <v>629</v>
      </c>
      <c r="B46" s="50"/>
      <c r="C46" s="50"/>
      <c r="D46" s="50"/>
      <c r="E46" s="50"/>
      <c r="F46" s="50"/>
      <c r="G46" s="50"/>
      <c r="H46" s="50"/>
    </row>
    <row r="47" spans="1:8" x14ac:dyDescent="0.2">
      <c r="A47" s="52" t="s">
        <v>180</v>
      </c>
      <c r="B47" s="52" t="s">
        <v>177</v>
      </c>
      <c r="C47" s="52" t="s">
        <v>178</v>
      </c>
      <c r="D47" s="52"/>
      <c r="E47" s="52"/>
      <c r="F47" s="52"/>
      <c r="G47" s="52"/>
      <c r="H47" s="52"/>
    </row>
    <row r="48" spans="1:8" x14ac:dyDescent="0.2">
      <c r="A48" s="53">
        <v>1214</v>
      </c>
      <c r="B48" s="51" t="s">
        <v>257</v>
      </c>
      <c r="C48" s="143">
        <v>36307609.890000001</v>
      </c>
    </row>
    <row r="50" spans="1:9" x14ac:dyDescent="0.2">
      <c r="A50" s="50" t="s">
        <v>630</v>
      </c>
      <c r="B50" s="50"/>
      <c r="C50" s="50"/>
      <c r="D50" s="50"/>
      <c r="E50" s="50"/>
      <c r="F50" s="50"/>
      <c r="G50" s="50"/>
      <c r="H50" s="50"/>
      <c r="I50" s="50"/>
    </row>
    <row r="51" spans="1:9" x14ac:dyDescent="0.2">
      <c r="A51" s="52" t="s">
        <v>180</v>
      </c>
      <c r="B51" s="52" t="s">
        <v>177</v>
      </c>
      <c r="C51" s="52" t="s">
        <v>178</v>
      </c>
      <c r="D51" s="52" t="s">
        <v>193</v>
      </c>
      <c r="E51" s="52" t="s">
        <v>194</v>
      </c>
      <c r="F51" s="52" t="s">
        <v>188</v>
      </c>
      <c r="G51" s="52" t="s">
        <v>258</v>
      </c>
      <c r="H51" s="52" t="s">
        <v>195</v>
      </c>
      <c r="I51" s="52" t="s">
        <v>259</v>
      </c>
    </row>
    <row r="52" spans="1:9" x14ac:dyDescent="0.2">
      <c r="A52" s="53">
        <v>1230</v>
      </c>
      <c r="B52" s="51" t="s">
        <v>260</v>
      </c>
      <c r="C52" s="143">
        <v>16936646523.719999</v>
      </c>
      <c r="D52" s="143">
        <v>6772018.1499999994</v>
      </c>
      <c r="E52" s="143">
        <v>39672519</v>
      </c>
      <c r="F52" s="51" t="s">
        <v>655</v>
      </c>
      <c r="G52" s="147"/>
    </row>
    <row r="53" spans="1:9" x14ac:dyDescent="0.2">
      <c r="A53" s="53">
        <v>1231</v>
      </c>
      <c r="B53" s="51" t="s">
        <v>261</v>
      </c>
      <c r="C53" s="143">
        <v>14993496212.41</v>
      </c>
      <c r="D53" s="143"/>
      <c r="E53" s="143"/>
      <c r="F53" s="51" t="s">
        <v>655</v>
      </c>
      <c r="G53" s="147"/>
    </row>
    <row r="54" spans="1:9" x14ac:dyDescent="0.2">
      <c r="A54" s="53">
        <v>1232</v>
      </c>
      <c r="B54" s="51" t="s">
        <v>262</v>
      </c>
      <c r="C54" s="143">
        <v>0</v>
      </c>
      <c r="D54" s="143"/>
      <c r="E54" s="143"/>
      <c r="F54" s="51" t="s">
        <v>655</v>
      </c>
      <c r="G54" s="147"/>
    </row>
    <row r="55" spans="1:9" x14ac:dyDescent="0.2">
      <c r="A55" s="53">
        <v>1233</v>
      </c>
      <c r="B55" s="51" t="s">
        <v>263</v>
      </c>
      <c r="C55" s="143">
        <v>812642144.47000003</v>
      </c>
      <c r="D55" s="143">
        <v>6772018.1499999994</v>
      </c>
      <c r="E55" s="143">
        <v>39672519</v>
      </c>
      <c r="F55" s="51" t="s">
        <v>655</v>
      </c>
      <c r="G55" s="148">
        <v>3.3300000000000003E-2</v>
      </c>
    </row>
    <row r="56" spans="1:9" x14ac:dyDescent="0.2">
      <c r="A56" s="53">
        <v>1234</v>
      </c>
      <c r="B56" s="51" t="s">
        <v>264</v>
      </c>
      <c r="C56" s="143">
        <v>0</v>
      </c>
      <c r="D56" s="143"/>
      <c r="E56" s="143"/>
      <c r="F56" s="51" t="s">
        <v>655</v>
      </c>
      <c r="G56" s="147"/>
    </row>
    <row r="57" spans="1:9" x14ac:dyDescent="0.2">
      <c r="A57" s="53">
        <v>1235</v>
      </c>
      <c r="B57" s="51" t="s">
        <v>265</v>
      </c>
      <c r="C57" s="143">
        <v>899183664.03000009</v>
      </c>
      <c r="D57" s="143"/>
      <c r="E57" s="143"/>
      <c r="F57" s="51" t="s">
        <v>655</v>
      </c>
      <c r="G57" s="147"/>
    </row>
    <row r="58" spans="1:9" x14ac:dyDescent="0.2">
      <c r="A58" s="53">
        <v>1236</v>
      </c>
      <c r="B58" s="51" t="s">
        <v>266</v>
      </c>
      <c r="C58" s="143">
        <v>221324502.81</v>
      </c>
      <c r="D58" s="143"/>
      <c r="E58" s="143"/>
      <c r="F58" s="51" t="s">
        <v>655</v>
      </c>
      <c r="G58" s="147"/>
    </row>
    <row r="59" spans="1:9" x14ac:dyDescent="0.2">
      <c r="A59" s="53">
        <v>1239</v>
      </c>
      <c r="B59" s="51" t="s">
        <v>267</v>
      </c>
      <c r="C59" s="143">
        <v>10000000</v>
      </c>
      <c r="D59" s="143"/>
      <c r="E59" s="143"/>
      <c r="F59" s="51" t="s">
        <v>655</v>
      </c>
      <c r="G59" s="149">
        <v>0.05</v>
      </c>
    </row>
    <row r="60" spans="1:9" x14ac:dyDescent="0.2">
      <c r="A60" s="53">
        <v>1240</v>
      </c>
      <c r="B60" s="51" t="s">
        <v>268</v>
      </c>
      <c r="C60" s="143">
        <v>1252479840.74</v>
      </c>
      <c r="D60" s="143">
        <v>25989324.189999998</v>
      </c>
      <c r="E60" s="143">
        <v>890282177.16999996</v>
      </c>
      <c r="F60" s="51" t="s">
        <v>655</v>
      </c>
      <c r="G60" s="147"/>
    </row>
    <row r="61" spans="1:9" x14ac:dyDescent="0.2">
      <c r="A61" s="53">
        <v>1241</v>
      </c>
      <c r="B61" s="51" t="s">
        <v>269</v>
      </c>
      <c r="C61" s="143">
        <v>213807614.32999998</v>
      </c>
      <c r="D61" s="143">
        <v>4796701.1399999997</v>
      </c>
      <c r="E61" s="143">
        <v>157401741.81999999</v>
      </c>
      <c r="F61" s="51" t="s">
        <v>655</v>
      </c>
      <c r="G61" s="149">
        <v>0.1</v>
      </c>
    </row>
    <row r="62" spans="1:9" x14ac:dyDescent="0.2">
      <c r="A62" s="53">
        <v>1242</v>
      </c>
      <c r="B62" s="51" t="s">
        <v>270</v>
      </c>
      <c r="C62" s="143">
        <v>32762441.619999997</v>
      </c>
      <c r="D62" s="143">
        <v>1101599.71</v>
      </c>
      <c r="E62" s="143">
        <v>27428830.939999998</v>
      </c>
      <c r="F62" s="51" t="s">
        <v>655</v>
      </c>
      <c r="G62" s="149">
        <v>0.2</v>
      </c>
    </row>
    <row r="63" spans="1:9" x14ac:dyDescent="0.2">
      <c r="A63" s="53">
        <v>1243</v>
      </c>
      <c r="B63" s="51" t="s">
        <v>271</v>
      </c>
      <c r="C63" s="143">
        <v>3502894.47</v>
      </c>
      <c r="D63" s="143">
        <v>118187.16</v>
      </c>
      <c r="E63" s="143">
        <v>2147394.39</v>
      </c>
      <c r="F63" s="51" t="s">
        <v>655</v>
      </c>
      <c r="G63" s="149">
        <v>0.2</v>
      </c>
    </row>
    <row r="64" spans="1:9" x14ac:dyDescent="0.2">
      <c r="A64" s="53">
        <v>1244</v>
      </c>
      <c r="B64" s="51" t="s">
        <v>272</v>
      </c>
      <c r="C64" s="143">
        <v>670379325.13000011</v>
      </c>
      <c r="D64" s="143">
        <v>13460084.27</v>
      </c>
      <c r="E64" s="143">
        <v>487271776.96999997</v>
      </c>
      <c r="F64" s="51" t="s">
        <v>655</v>
      </c>
      <c r="G64" s="149">
        <v>0.2</v>
      </c>
    </row>
    <row r="65" spans="1:9" x14ac:dyDescent="0.2">
      <c r="A65" s="53">
        <v>1245</v>
      </c>
      <c r="B65" s="51" t="s">
        <v>273</v>
      </c>
      <c r="C65" s="143">
        <v>122682134.61</v>
      </c>
      <c r="D65" s="143">
        <v>2731726.22</v>
      </c>
      <c r="E65" s="143">
        <v>86904722.349999994</v>
      </c>
      <c r="F65" s="51" t="s">
        <v>655</v>
      </c>
      <c r="G65" s="149">
        <v>0.1</v>
      </c>
    </row>
    <row r="66" spans="1:9" x14ac:dyDescent="0.2">
      <c r="A66" s="53">
        <v>1246</v>
      </c>
      <c r="B66" s="51" t="s">
        <v>274</v>
      </c>
      <c r="C66" s="143">
        <v>206052153.56999999</v>
      </c>
      <c r="D66" s="143">
        <v>3658775.9299999997</v>
      </c>
      <c r="E66" s="143">
        <v>127675680.85000001</v>
      </c>
      <c r="F66" s="51" t="s">
        <v>655</v>
      </c>
      <c r="G66" s="149">
        <v>0.1</v>
      </c>
    </row>
    <row r="67" spans="1:9" ht="12" customHeight="1" x14ac:dyDescent="0.2">
      <c r="A67" s="53">
        <v>1247</v>
      </c>
      <c r="B67" s="51" t="s">
        <v>275</v>
      </c>
      <c r="C67" s="143">
        <v>1423662.98</v>
      </c>
      <c r="D67" s="143">
        <v>35591.58</v>
      </c>
      <c r="E67" s="143">
        <v>641348.77</v>
      </c>
      <c r="F67" s="51" t="s">
        <v>655</v>
      </c>
      <c r="G67" s="149">
        <v>0.1</v>
      </c>
    </row>
    <row r="68" spans="1:9" x14ac:dyDescent="0.2">
      <c r="A68" s="53">
        <v>1248</v>
      </c>
      <c r="B68" s="51" t="s">
        <v>276</v>
      </c>
      <c r="C68" s="143">
        <v>1869614.03</v>
      </c>
      <c r="D68" s="143">
        <v>86658.180000000008</v>
      </c>
      <c r="E68" s="143">
        <v>810681.08</v>
      </c>
      <c r="F68" s="51" t="s">
        <v>655</v>
      </c>
      <c r="G68" s="149">
        <v>0.2</v>
      </c>
    </row>
    <row r="69" spans="1:9" x14ac:dyDescent="0.2">
      <c r="A69" s="53"/>
      <c r="C69" s="143"/>
      <c r="D69" s="143"/>
      <c r="E69" s="143"/>
      <c r="G69" s="149"/>
    </row>
    <row r="70" spans="1:9" x14ac:dyDescent="0.2">
      <c r="A70" s="50" t="s">
        <v>631</v>
      </c>
      <c r="B70" s="50"/>
      <c r="C70" s="50"/>
      <c r="D70" s="50"/>
      <c r="E70" s="50"/>
      <c r="F70" s="50"/>
      <c r="G70" s="50"/>
      <c r="H70" s="50"/>
      <c r="I70" s="50"/>
    </row>
    <row r="71" spans="1:9" x14ac:dyDescent="0.2">
      <c r="A71" s="52" t="s">
        <v>180</v>
      </c>
      <c r="B71" s="52" t="s">
        <v>177</v>
      </c>
      <c r="C71" s="52" t="s">
        <v>178</v>
      </c>
      <c r="D71" s="52" t="s">
        <v>196</v>
      </c>
      <c r="E71" s="52" t="s">
        <v>277</v>
      </c>
      <c r="F71" s="52" t="s">
        <v>188</v>
      </c>
      <c r="G71" s="52" t="s">
        <v>258</v>
      </c>
      <c r="H71" s="52" t="s">
        <v>195</v>
      </c>
      <c r="I71" s="52" t="s">
        <v>259</v>
      </c>
    </row>
    <row r="72" spans="1:9" x14ac:dyDescent="0.2">
      <c r="A72" s="53">
        <v>1250</v>
      </c>
      <c r="B72" s="51" t="s">
        <v>278</v>
      </c>
      <c r="C72" s="143">
        <v>84418538.719999999</v>
      </c>
      <c r="D72" s="143">
        <v>2285700.7799999998</v>
      </c>
      <c r="E72" s="143">
        <v>71905727.49000001</v>
      </c>
      <c r="F72" s="145" t="s">
        <v>655</v>
      </c>
      <c r="G72" s="150"/>
    </row>
    <row r="73" spans="1:9" x14ac:dyDescent="0.2">
      <c r="A73" s="53">
        <v>1251</v>
      </c>
      <c r="B73" s="51" t="s">
        <v>279</v>
      </c>
      <c r="C73" s="143">
        <v>34802286.420000002</v>
      </c>
      <c r="D73" s="143">
        <v>272028.09000000003</v>
      </c>
      <c r="E73" s="143">
        <v>33897209.270000003</v>
      </c>
      <c r="F73" s="145" t="s">
        <v>655</v>
      </c>
      <c r="G73" s="151">
        <v>0.33329999999999999</v>
      </c>
    </row>
    <row r="74" spans="1:9" x14ac:dyDescent="0.2">
      <c r="A74" s="53">
        <v>1252</v>
      </c>
      <c r="B74" s="51" t="s">
        <v>280</v>
      </c>
      <c r="C74" s="143">
        <v>0</v>
      </c>
      <c r="D74" s="143">
        <v>0</v>
      </c>
      <c r="E74" s="143">
        <v>0</v>
      </c>
      <c r="F74" s="145" t="s">
        <v>655</v>
      </c>
      <c r="G74" s="151"/>
    </row>
    <row r="75" spans="1:9" x14ac:dyDescent="0.2">
      <c r="A75" s="53">
        <v>1253</v>
      </c>
      <c r="B75" s="51" t="s">
        <v>281</v>
      </c>
      <c r="C75" s="143">
        <v>0</v>
      </c>
      <c r="D75" s="143">
        <v>0</v>
      </c>
      <c r="E75" s="143">
        <v>0</v>
      </c>
      <c r="F75" s="145" t="s">
        <v>655</v>
      </c>
      <c r="G75" s="151"/>
    </row>
    <row r="76" spans="1:9" x14ac:dyDescent="0.2">
      <c r="A76" s="53">
        <v>1254</v>
      </c>
      <c r="B76" s="51" t="s">
        <v>282</v>
      </c>
      <c r="C76" s="143">
        <v>49615604.149999999</v>
      </c>
      <c r="D76" s="143">
        <v>2013672.69</v>
      </c>
      <c r="E76" s="143">
        <v>38008518.219999999</v>
      </c>
      <c r="F76" s="145" t="s">
        <v>655</v>
      </c>
      <c r="G76" s="151">
        <v>0.33329999999999999</v>
      </c>
    </row>
    <row r="77" spans="1:9" x14ac:dyDescent="0.2">
      <c r="A77" s="53">
        <v>1259</v>
      </c>
      <c r="B77" s="51" t="s">
        <v>283</v>
      </c>
      <c r="C77" s="143">
        <v>648.15</v>
      </c>
      <c r="D77" s="143"/>
      <c r="E77" s="143"/>
      <c r="F77" s="145" t="s">
        <v>655</v>
      </c>
      <c r="G77" s="150"/>
    </row>
    <row r="78" spans="1:9" x14ac:dyDescent="0.2">
      <c r="A78" s="53">
        <v>1270</v>
      </c>
      <c r="B78" s="51" t="s">
        <v>284</v>
      </c>
      <c r="C78" s="143">
        <v>12616175.859999999</v>
      </c>
      <c r="D78" s="143"/>
      <c r="E78" s="143"/>
      <c r="F78" s="145" t="s">
        <v>655</v>
      </c>
      <c r="G78" s="150"/>
    </row>
    <row r="79" spans="1:9" x14ac:dyDescent="0.2">
      <c r="A79" s="53">
        <v>1271</v>
      </c>
      <c r="B79" s="51" t="s">
        <v>285</v>
      </c>
      <c r="C79" s="143">
        <v>12616175.859999999</v>
      </c>
      <c r="D79" s="143"/>
      <c r="E79" s="143"/>
      <c r="F79" s="145" t="s">
        <v>655</v>
      </c>
      <c r="G79" s="150"/>
    </row>
    <row r="80" spans="1:9" x14ac:dyDescent="0.2">
      <c r="A80" s="53">
        <v>1272</v>
      </c>
      <c r="B80" s="51" t="s">
        <v>286</v>
      </c>
      <c r="C80" s="143">
        <v>0</v>
      </c>
      <c r="D80" s="143"/>
      <c r="E80" s="143"/>
      <c r="F80" s="145" t="s">
        <v>655</v>
      </c>
      <c r="G80" s="150"/>
    </row>
    <row r="81" spans="1:8" x14ac:dyDescent="0.2">
      <c r="A81" s="53">
        <v>1273</v>
      </c>
      <c r="B81" s="51" t="s">
        <v>287</v>
      </c>
      <c r="C81" s="143">
        <v>0</v>
      </c>
      <c r="D81" s="143"/>
      <c r="E81" s="143"/>
      <c r="F81" s="145" t="s">
        <v>655</v>
      </c>
      <c r="G81" s="150"/>
    </row>
    <row r="82" spans="1:8" x14ac:dyDescent="0.2">
      <c r="A82" s="53">
        <v>1274</v>
      </c>
      <c r="B82" s="51" t="s">
        <v>288</v>
      </c>
      <c r="C82" s="143">
        <v>0</v>
      </c>
      <c r="D82" s="143"/>
      <c r="E82" s="143"/>
      <c r="F82" s="145" t="s">
        <v>655</v>
      </c>
      <c r="G82" s="150"/>
    </row>
    <row r="83" spans="1:8" x14ac:dyDescent="0.2">
      <c r="A83" s="53">
        <v>1275</v>
      </c>
      <c r="B83" s="51" t="s">
        <v>289</v>
      </c>
      <c r="C83" s="143">
        <v>0</v>
      </c>
      <c r="D83" s="143"/>
      <c r="E83" s="143"/>
      <c r="F83" s="145" t="s">
        <v>655</v>
      </c>
      <c r="G83" s="150"/>
    </row>
    <row r="84" spans="1:8" x14ac:dyDescent="0.2">
      <c r="A84" s="53">
        <v>1279</v>
      </c>
      <c r="B84" s="51" t="s">
        <v>290</v>
      </c>
      <c r="C84" s="143">
        <v>0</v>
      </c>
      <c r="D84" s="143"/>
      <c r="E84" s="143"/>
      <c r="F84" s="145" t="s">
        <v>655</v>
      </c>
      <c r="G84" s="150"/>
    </row>
    <row r="86" spans="1:8" x14ac:dyDescent="0.2">
      <c r="A86" s="50" t="s">
        <v>632</v>
      </c>
      <c r="B86" s="50"/>
      <c r="C86" s="50"/>
      <c r="D86" s="50"/>
      <c r="E86" s="50"/>
      <c r="F86" s="50"/>
      <c r="G86" s="50"/>
      <c r="H86" s="50"/>
    </row>
    <row r="87" spans="1:8" x14ac:dyDescent="0.2">
      <c r="A87" s="52" t="s">
        <v>180</v>
      </c>
      <c r="B87" s="52" t="s">
        <v>177</v>
      </c>
      <c r="C87" s="52" t="s">
        <v>178</v>
      </c>
      <c r="D87" s="52" t="s">
        <v>291</v>
      </c>
      <c r="E87" s="52"/>
      <c r="F87" s="52"/>
      <c r="G87" s="52"/>
      <c r="H87" s="52"/>
    </row>
    <row r="88" spans="1:8" x14ac:dyDescent="0.2">
      <c r="A88" s="53">
        <v>1160</v>
      </c>
      <c r="B88" s="51" t="s">
        <v>292</v>
      </c>
      <c r="C88" s="55">
        <v>-3593459.12</v>
      </c>
    </row>
    <row r="89" spans="1:8" x14ac:dyDescent="0.2">
      <c r="A89" s="53">
        <v>1161</v>
      </c>
      <c r="B89" s="51" t="s">
        <v>293</v>
      </c>
      <c r="C89" s="55">
        <v>0</v>
      </c>
    </row>
    <row r="90" spans="1:8" x14ac:dyDescent="0.2">
      <c r="A90" s="53">
        <v>1162</v>
      </c>
      <c r="B90" s="51" t="s">
        <v>294</v>
      </c>
      <c r="C90" s="55">
        <v>-3593459.12</v>
      </c>
    </row>
    <row r="92" spans="1:8" x14ac:dyDescent="0.2">
      <c r="A92" s="50" t="s">
        <v>633</v>
      </c>
      <c r="B92" s="50"/>
      <c r="C92" s="50"/>
      <c r="D92" s="50"/>
      <c r="E92" s="50"/>
      <c r="F92" s="50"/>
      <c r="G92" s="50"/>
      <c r="H92" s="50"/>
    </row>
    <row r="93" spans="1:8" x14ac:dyDescent="0.2">
      <c r="A93" s="52" t="s">
        <v>180</v>
      </c>
      <c r="B93" s="52" t="s">
        <v>177</v>
      </c>
      <c r="C93" s="52" t="s">
        <v>178</v>
      </c>
      <c r="D93" s="52" t="s">
        <v>238</v>
      </c>
      <c r="E93" s="52"/>
      <c r="F93" s="52"/>
      <c r="G93" s="52"/>
      <c r="H93" s="52"/>
    </row>
    <row r="94" spans="1:8" x14ac:dyDescent="0.2">
      <c r="A94" s="53">
        <v>1290</v>
      </c>
      <c r="B94" s="51" t="s">
        <v>295</v>
      </c>
      <c r="C94" s="143">
        <v>0</v>
      </c>
    </row>
    <row r="95" spans="1:8" x14ac:dyDescent="0.2">
      <c r="A95" s="53">
        <v>1291</v>
      </c>
      <c r="B95" s="51" t="s">
        <v>296</v>
      </c>
      <c r="C95" s="143">
        <v>0</v>
      </c>
    </row>
    <row r="96" spans="1:8" x14ac:dyDescent="0.2">
      <c r="A96" s="53">
        <v>1292</v>
      </c>
      <c r="B96" s="51" t="s">
        <v>297</v>
      </c>
      <c r="C96" s="143">
        <v>0</v>
      </c>
    </row>
    <row r="97" spans="1:8" x14ac:dyDescent="0.2">
      <c r="A97" s="53">
        <v>1293</v>
      </c>
      <c r="B97" s="51" t="s">
        <v>298</v>
      </c>
      <c r="C97" s="143">
        <v>0</v>
      </c>
    </row>
    <row r="99" spans="1:8" x14ac:dyDescent="0.2">
      <c r="A99" s="50" t="s">
        <v>634</v>
      </c>
      <c r="B99" s="50"/>
      <c r="C99" s="50"/>
      <c r="D99" s="50"/>
      <c r="E99" s="50"/>
      <c r="F99" s="50"/>
      <c r="G99" s="50"/>
      <c r="H99" s="50"/>
    </row>
    <row r="100" spans="1:8" x14ac:dyDescent="0.2">
      <c r="A100" s="52" t="s">
        <v>180</v>
      </c>
      <c r="B100" s="52" t="s">
        <v>177</v>
      </c>
      <c r="C100" s="52" t="s">
        <v>178</v>
      </c>
      <c r="D100" s="52" t="s">
        <v>234</v>
      </c>
      <c r="E100" s="52" t="s">
        <v>235</v>
      </c>
      <c r="F100" s="52" t="s">
        <v>236</v>
      </c>
      <c r="G100" s="52" t="s">
        <v>299</v>
      </c>
      <c r="H100" s="52" t="s">
        <v>300</v>
      </c>
    </row>
    <row r="101" spans="1:8" x14ac:dyDescent="0.2">
      <c r="A101" s="53">
        <v>2110</v>
      </c>
      <c r="B101" s="51" t="s">
        <v>301</v>
      </c>
      <c r="C101" s="152">
        <v>-209881879.98000002</v>
      </c>
      <c r="D101" s="152">
        <v>-209881879.98000002</v>
      </c>
      <c r="E101" s="152">
        <v>0</v>
      </c>
      <c r="F101" s="152">
        <v>0</v>
      </c>
      <c r="G101" s="152">
        <v>0</v>
      </c>
    </row>
    <row r="102" spans="1:8" x14ac:dyDescent="0.2">
      <c r="A102" s="53">
        <v>2111</v>
      </c>
      <c r="B102" s="51" t="s">
        <v>302</v>
      </c>
      <c r="C102" s="152">
        <v>-42173.91</v>
      </c>
      <c r="D102" s="152">
        <v>-42173.91</v>
      </c>
      <c r="E102" s="152">
        <v>0</v>
      </c>
      <c r="F102" s="152">
        <v>0</v>
      </c>
      <c r="G102" s="152">
        <v>0</v>
      </c>
    </row>
    <row r="103" spans="1:8" x14ac:dyDescent="0.2">
      <c r="A103" s="53">
        <v>2112</v>
      </c>
      <c r="B103" s="51" t="s">
        <v>303</v>
      </c>
      <c r="C103" s="152">
        <v>-44377461.509999998</v>
      </c>
      <c r="D103" s="152">
        <v>-44377461.509999998</v>
      </c>
      <c r="E103" s="152">
        <v>0</v>
      </c>
      <c r="F103" s="152">
        <v>0</v>
      </c>
      <c r="G103" s="152">
        <v>0</v>
      </c>
    </row>
    <row r="104" spans="1:8" x14ac:dyDescent="0.2">
      <c r="A104" s="53">
        <v>2113</v>
      </c>
      <c r="B104" s="51" t="s">
        <v>304</v>
      </c>
      <c r="C104" s="152">
        <v>-24325600.300000001</v>
      </c>
      <c r="D104" s="152">
        <v>-24325600.300000001</v>
      </c>
      <c r="E104" s="152">
        <v>0</v>
      </c>
      <c r="F104" s="152">
        <v>0</v>
      </c>
      <c r="G104" s="152">
        <v>0</v>
      </c>
    </row>
    <row r="105" spans="1:8" x14ac:dyDescent="0.2">
      <c r="A105" s="53">
        <v>2114</v>
      </c>
      <c r="B105" s="51" t="s">
        <v>305</v>
      </c>
      <c r="C105" s="152">
        <v>0</v>
      </c>
      <c r="D105" s="152">
        <v>0</v>
      </c>
      <c r="E105" s="152">
        <v>0</v>
      </c>
      <c r="F105" s="152">
        <v>0</v>
      </c>
      <c r="G105" s="152">
        <v>0</v>
      </c>
    </row>
    <row r="106" spans="1:8" x14ac:dyDescent="0.2">
      <c r="A106" s="53">
        <v>2115</v>
      </c>
      <c r="B106" s="51" t="s">
        <v>306</v>
      </c>
      <c r="C106" s="152">
        <v>-51586680.670000002</v>
      </c>
      <c r="D106" s="152">
        <v>-51586680.670000002</v>
      </c>
      <c r="E106" s="152">
        <v>0</v>
      </c>
      <c r="F106" s="152">
        <v>0</v>
      </c>
      <c r="G106" s="152">
        <v>0</v>
      </c>
    </row>
    <row r="107" spans="1:8" x14ac:dyDescent="0.2">
      <c r="A107" s="53">
        <v>2116</v>
      </c>
      <c r="B107" s="51" t="s">
        <v>307</v>
      </c>
      <c r="C107" s="152">
        <v>0</v>
      </c>
      <c r="D107" s="152">
        <v>0</v>
      </c>
      <c r="E107" s="152">
        <v>0</v>
      </c>
      <c r="F107" s="152">
        <v>0</v>
      </c>
      <c r="G107" s="152">
        <v>0</v>
      </c>
    </row>
    <row r="108" spans="1:8" x14ac:dyDescent="0.2">
      <c r="A108" s="53">
        <v>2117</v>
      </c>
      <c r="B108" s="51" t="s">
        <v>308</v>
      </c>
      <c r="C108" s="152">
        <v>-59211600.139999993</v>
      </c>
      <c r="D108" s="152">
        <v>-59211600.139999993</v>
      </c>
      <c r="E108" s="152">
        <v>0</v>
      </c>
      <c r="F108" s="152">
        <v>0</v>
      </c>
      <c r="G108" s="152">
        <v>0</v>
      </c>
    </row>
    <row r="109" spans="1:8" x14ac:dyDescent="0.2">
      <c r="A109" s="53">
        <v>2118</v>
      </c>
      <c r="B109" s="51" t="s">
        <v>309</v>
      </c>
      <c r="C109" s="152">
        <v>0</v>
      </c>
      <c r="D109" s="152">
        <v>0</v>
      </c>
      <c r="E109" s="152">
        <v>0</v>
      </c>
      <c r="F109" s="152">
        <v>0</v>
      </c>
      <c r="G109" s="152">
        <v>0</v>
      </c>
    </row>
    <row r="110" spans="1:8" x14ac:dyDescent="0.2">
      <c r="A110" s="53">
        <v>2119</v>
      </c>
      <c r="B110" s="51" t="s">
        <v>310</v>
      </c>
      <c r="C110" s="152">
        <v>-30338363.450000003</v>
      </c>
      <c r="D110" s="152">
        <v>-30338363.450000003</v>
      </c>
      <c r="E110" s="152">
        <v>0</v>
      </c>
      <c r="F110" s="152">
        <v>0</v>
      </c>
      <c r="G110" s="152">
        <v>0</v>
      </c>
    </row>
    <row r="111" spans="1:8" x14ac:dyDescent="0.2">
      <c r="A111" s="53">
        <v>2120</v>
      </c>
      <c r="B111" s="51" t="s">
        <v>311</v>
      </c>
      <c r="C111" s="152">
        <v>0</v>
      </c>
      <c r="D111" s="152">
        <v>0</v>
      </c>
      <c r="E111" s="152">
        <v>0</v>
      </c>
      <c r="F111" s="152">
        <v>0</v>
      </c>
      <c r="G111" s="152">
        <v>0</v>
      </c>
    </row>
    <row r="112" spans="1:8" x14ac:dyDescent="0.2">
      <c r="A112" s="53">
        <v>2121</v>
      </c>
      <c r="B112" s="51" t="s">
        <v>312</v>
      </c>
      <c r="C112" s="152">
        <v>0</v>
      </c>
      <c r="D112" s="152">
        <v>0</v>
      </c>
      <c r="E112" s="152">
        <v>0</v>
      </c>
      <c r="F112" s="152">
        <v>0</v>
      </c>
      <c r="G112" s="152">
        <v>0</v>
      </c>
    </row>
    <row r="113" spans="1:8" x14ac:dyDescent="0.2">
      <c r="A113" s="53">
        <v>2122</v>
      </c>
      <c r="B113" s="51" t="s">
        <v>313</v>
      </c>
      <c r="C113" s="152">
        <v>0</v>
      </c>
      <c r="D113" s="152">
        <v>0</v>
      </c>
      <c r="E113" s="152">
        <v>0</v>
      </c>
      <c r="F113" s="152">
        <v>0</v>
      </c>
      <c r="G113" s="152">
        <v>0</v>
      </c>
    </row>
    <row r="114" spans="1:8" x14ac:dyDescent="0.2">
      <c r="A114" s="53">
        <v>2129</v>
      </c>
      <c r="B114" s="51" t="s">
        <v>314</v>
      </c>
      <c r="C114" s="152">
        <v>0</v>
      </c>
      <c r="D114" s="152">
        <v>0</v>
      </c>
      <c r="E114" s="152">
        <v>0</v>
      </c>
      <c r="F114" s="152">
        <v>0</v>
      </c>
      <c r="G114" s="152">
        <v>0</v>
      </c>
    </row>
    <row r="116" spans="1:8" x14ac:dyDescent="0.2">
      <c r="A116" s="50" t="s">
        <v>635</v>
      </c>
      <c r="B116" s="50"/>
      <c r="C116" s="50"/>
      <c r="D116" s="50"/>
      <c r="E116" s="50"/>
      <c r="F116" s="50"/>
      <c r="G116" s="50"/>
      <c r="H116" s="50"/>
    </row>
    <row r="117" spans="1:8" x14ac:dyDescent="0.2">
      <c r="A117" s="52" t="s">
        <v>180</v>
      </c>
      <c r="B117" s="52" t="s">
        <v>177</v>
      </c>
      <c r="C117" s="52" t="s">
        <v>178</v>
      </c>
      <c r="D117" s="52" t="s">
        <v>181</v>
      </c>
      <c r="E117" s="52" t="s">
        <v>238</v>
      </c>
      <c r="F117" s="52"/>
      <c r="G117" s="52"/>
      <c r="H117" s="52"/>
    </row>
    <row r="118" spans="1:8" x14ac:dyDescent="0.2">
      <c r="A118" s="53">
        <v>2160</v>
      </c>
      <c r="B118" s="51" t="s">
        <v>315</v>
      </c>
      <c r="C118" s="152">
        <v>0</v>
      </c>
    </row>
    <row r="119" spans="1:8" x14ac:dyDescent="0.2">
      <c r="A119" s="53">
        <v>2161</v>
      </c>
      <c r="B119" s="51" t="s">
        <v>316</v>
      </c>
      <c r="C119" s="152">
        <v>-60000</v>
      </c>
    </row>
    <row r="120" spans="1:8" x14ac:dyDescent="0.2">
      <c r="A120" s="53">
        <v>2162</v>
      </c>
      <c r="B120" s="51" t="s">
        <v>317</v>
      </c>
      <c r="C120" s="152">
        <v>0</v>
      </c>
    </row>
    <row r="121" spans="1:8" x14ac:dyDescent="0.2">
      <c r="A121" s="53">
        <v>2163</v>
      </c>
      <c r="B121" s="51" t="s">
        <v>318</v>
      </c>
      <c r="C121" s="152">
        <v>0</v>
      </c>
    </row>
    <row r="122" spans="1:8" x14ac:dyDescent="0.2">
      <c r="A122" s="53">
        <v>2164</v>
      </c>
      <c r="B122" s="51" t="s">
        <v>319</v>
      </c>
      <c r="C122" s="152">
        <v>0</v>
      </c>
    </row>
    <row r="123" spans="1:8" x14ac:dyDescent="0.2">
      <c r="A123" s="53">
        <v>2165</v>
      </c>
      <c r="B123" s="51" t="s">
        <v>320</v>
      </c>
      <c r="C123" s="152">
        <v>0</v>
      </c>
    </row>
    <row r="124" spans="1:8" x14ac:dyDescent="0.2">
      <c r="A124" s="53">
        <v>2166</v>
      </c>
      <c r="B124" s="51" t="s">
        <v>321</v>
      </c>
      <c r="C124" s="152">
        <v>0</v>
      </c>
    </row>
    <row r="125" spans="1:8" x14ac:dyDescent="0.2">
      <c r="A125" s="53">
        <v>2250</v>
      </c>
      <c r="B125" s="51" t="s">
        <v>322</v>
      </c>
      <c r="C125" s="152">
        <v>0</v>
      </c>
    </row>
    <row r="126" spans="1:8" x14ac:dyDescent="0.2">
      <c r="A126" s="53">
        <v>2251</v>
      </c>
      <c r="B126" s="51" t="s">
        <v>323</v>
      </c>
      <c r="C126" s="152">
        <v>0</v>
      </c>
    </row>
    <row r="127" spans="1:8" x14ac:dyDescent="0.2">
      <c r="A127" s="53">
        <v>2252</v>
      </c>
      <c r="B127" s="51" t="s">
        <v>324</v>
      </c>
      <c r="C127" s="152">
        <v>0</v>
      </c>
    </row>
    <row r="128" spans="1:8" x14ac:dyDescent="0.2">
      <c r="A128" s="53">
        <v>2253</v>
      </c>
      <c r="B128" s="51" t="s">
        <v>325</v>
      </c>
      <c r="C128" s="152">
        <v>0</v>
      </c>
    </row>
    <row r="129" spans="1:8" x14ac:dyDescent="0.2">
      <c r="A129" s="53">
        <v>2254</v>
      </c>
      <c r="B129" s="51" t="s">
        <v>326</v>
      </c>
      <c r="C129" s="152">
        <v>0</v>
      </c>
    </row>
    <row r="130" spans="1:8" x14ac:dyDescent="0.2">
      <c r="A130" s="53">
        <v>2255</v>
      </c>
      <c r="B130" s="51" t="s">
        <v>327</v>
      </c>
      <c r="C130" s="152">
        <v>0</v>
      </c>
    </row>
    <row r="131" spans="1:8" x14ac:dyDescent="0.2">
      <c r="A131" s="53">
        <v>2256</v>
      </c>
      <c r="B131" s="51" t="s">
        <v>328</v>
      </c>
      <c r="C131" s="152">
        <v>0</v>
      </c>
    </row>
    <row r="133" spans="1:8" x14ac:dyDescent="0.2">
      <c r="A133" s="50" t="s">
        <v>636</v>
      </c>
      <c r="B133" s="50"/>
      <c r="C133" s="50"/>
      <c r="D133" s="50"/>
      <c r="E133" s="50"/>
      <c r="F133" s="50"/>
      <c r="G133" s="50"/>
      <c r="H133" s="50"/>
    </row>
    <row r="134" spans="1:8" x14ac:dyDescent="0.2">
      <c r="A134" s="54" t="s">
        <v>180</v>
      </c>
      <c r="B134" s="54" t="s">
        <v>177</v>
      </c>
      <c r="C134" s="54" t="s">
        <v>178</v>
      </c>
      <c r="D134" s="54" t="s">
        <v>181</v>
      </c>
      <c r="E134" s="54" t="s">
        <v>238</v>
      </c>
      <c r="F134" s="54"/>
      <c r="G134" s="54"/>
      <c r="H134" s="54"/>
    </row>
    <row r="135" spans="1:8" x14ac:dyDescent="0.2">
      <c r="A135" s="53">
        <v>2159</v>
      </c>
      <c r="B135" s="51" t="s">
        <v>329</v>
      </c>
      <c r="C135" s="143">
        <v>0</v>
      </c>
    </row>
    <row r="136" spans="1:8" x14ac:dyDescent="0.2">
      <c r="A136" s="53">
        <v>2199</v>
      </c>
      <c r="B136" s="51" t="s">
        <v>330</v>
      </c>
      <c r="C136" s="143">
        <v>0</v>
      </c>
    </row>
    <row r="137" spans="1:8" x14ac:dyDescent="0.2">
      <c r="A137" s="53">
        <v>2240</v>
      </c>
      <c r="B137" s="51" t="s">
        <v>331</v>
      </c>
      <c r="C137" s="143">
        <v>0</v>
      </c>
    </row>
    <row r="138" spans="1:8" x14ac:dyDescent="0.2">
      <c r="A138" s="53">
        <v>2241</v>
      </c>
      <c r="B138" s="51" t="s">
        <v>332</v>
      </c>
      <c r="C138" s="143">
        <v>0</v>
      </c>
    </row>
    <row r="139" spans="1:8" x14ac:dyDescent="0.2">
      <c r="A139" s="53">
        <v>2242</v>
      </c>
      <c r="B139" s="51" t="s">
        <v>333</v>
      </c>
      <c r="C139" s="143">
        <v>0</v>
      </c>
    </row>
    <row r="140" spans="1:8" x14ac:dyDescent="0.2">
      <c r="A140" s="53">
        <v>2249</v>
      </c>
      <c r="B140" s="51" t="s">
        <v>334</v>
      </c>
      <c r="C140" s="14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A3" s="114"/>
      <c r="B3" s="26"/>
    </row>
    <row r="4" spans="1:2" ht="15" customHeight="1" x14ac:dyDescent="0.2">
      <c r="A4" s="115" t="s">
        <v>1</v>
      </c>
      <c r="B4" s="37" t="s">
        <v>111</v>
      </c>
    </row>
    <row r="5" spans="1:2" ht="15" customHeight="1" x14ac:dyDescent="0.2">
      <c r="A5" s="113"/>
      <c r="B5" s="37" t="s">
        <v>82</v>
      </c>
    </row>
    <row r="6" spans="1:2" ht="15" customHeight="1" x14ac:dyDescent="0.2">
      <c r="A6" s="113"/>
      <c r="B6" s="35" t="s">
        <v>183</v>
      </c>
    </row>
    <row r="7" spans="1:2" ht="15" customHeight="1" x14ac:dyDescent="0.2">
      <c r="A7" s="113"/>
      <c r="B7" s="37" t="s">
        <v>83</v>
      </c>
    </row>
    <row r="8" spans="1:2" x14ac:dyDescent="0.2">
      <c r="A8" s="113"/>
    </row>
    <row r="9" spans="1:2" ht="15" customHeight="1" x14ac:dyDescent="0.2">
      <c r="A9" s="115" t="s">
        <v>3</v>
      </c>
      <c r="B9" s="37" t="s">
        <v>161</v>
      </c>
    </row>
    <row r="10" spans="1:2" ht="15" customHeight="1" x14ac:dyDescent="0.2">
      <c r="A10" s="113"/>
      <c r="B10" s="37" t="s">
        <v>160</v>
      </c>
    </row>
    <row r="11" spans="1:2" ht="15" customHeight="1" x14ac:dyDescent="0.2">
      <c r="A11" s="113"/>
      <c r="B11" s="37" t="s">
        <v>159</v>
      </c>
    </row>
    <row r="12" spans="1:2" ht="15" customHeight="1" x14ac:dyDescent="0.2">
      <c r="A12" s="113"/>
      <c r="B12" s="37" t="s">
        <v>84</v>
      </c>
    </row>
    <row r="13" spans="1:2" ht="15" customHeight="1" x14ac:dyDescent="0.2">
      <c r="A13" s="113"/>
      <c r="B13" s="37" t="s">
        <v>162</v>
      </c>
    </row>
    <row r="14" spans="1:2" x14ac:dyDescent="0.2">
      <c r="A14" s="113"/>
    </row>
    <row r="15" spans="1:2" ht="15" customHeight="1" x14ac:dyDescent="0.2">
      <c r="A15" s="115" t="s">
        <v>5</v>
      </c>
      <c r="B15" s="38" t="s">
        <v>85</v>
      </c>
    </row>
    <row r="16" spans="1:2" ht="15" customHeight="1" x14ac:dyDescent="0.2">
      <c r="A16" s="113"/>
      <c r="B16" s="38" t="s">
        <v>86</v>
      </c>
    </row>
    <row r="17" spans="1:2" ht="15" customHeight="1" x14ac:dyDescent="0.2">
      <c r="A17" s="113"/>
      <c r="B17" s="38" t="s">
        <v>87</v>
      </c>
    </row>
    <row r="18" spans="1:2" ht="15" customHeight="1" x14ac:dyDescent="0.2">
      <c r="A18" s="113"/>
      <c r="B18" s="37" t="s">
        <v>88</v>
      </c>
    </row>
    <row r="19" spans="1:2" ht="15" customHeight="1" x14ac:dyDescent="0.2">
      <c r="A19" s="113"/>
      <c r="B19" s="29" t="s">
        <v>171</v>
      </c>
    </row>
    <row r="20" spans="1:2" x14ac:dyDescent="0.2">
      <c r="A20" s="113"/>
    </row>
    <row r="21" spans="1:2" ht="15" customHeight="1" x14ac:dyDescent="0.2">
      <c r="A21" s="115" t="s">
        <v>167</v>
      </c>
      <c r="B21" s="1" t="s">
        <v>212</v>
      </c>
    </row>
    <row r="22" spans="1:2" ht="15" customHeight="1" x14ac:dyDescent="0.2">
      <c r="A22" s="113"/>
      <c r="B22" s="39" t="s">
        <v>213</v>
      </c>
    </row>
    <row r="23" spans="1:2" x14ac:dyDescent="0.2">
      <c r="A23" s="113"/>
    </row>
    <row r="24" spans="1:2" ht="15" customHeight="1" x14ac:dyDescent="0.2">
      <c r="A24" s="115" t="s">
        <v>7</v>
      </c>
      <c r="B24" s="29" t="s">
        <v>89</v>
      </c>
    </row>
    <row r="25" spans="1:2" ht="15" customHeight="1" x14ac:dyDescent="0.2">
      <c r="A25" s="113"/>
      <c r="B25" s="29" t="s">
        <v>163</v>
      </c>
    </row>
    <row r="26" spans="1:2" ht="15" customHeight="1" x14ac:dyDescent="0.2">
      <c r="A26" s="113"/>
      <c r="B26" s="29" t="s">
        <v>164</v>
      </c>
    </row>
    <row r="27" spans="1:2" x14ac:dyDescent="0.2">
      <c r="A27" s="113"/>
    </row>
    <row r="28" spans="1:2" ht="15" customHeight="1" x14ac:dyDescent="0.2">
      <c r="A28" s="115" t="s">
        <v>8</v>
      </c>
      <c r="B28" s="29" t="s">
        <v>90</v>
      </c>
    </row>
    <row r="29" spans="1:2" ht="15" customHeight="1" x14ac:dyDescent="0.2">
      <c r="A29" s="113"/>
      <c r="B29" s="29" t="s">
        <v>170</v>
      </c>
    </row>
    <row r="30" spans="1:2" ht="15" customHeight="1" x14ac:dyDescent="0.2">
      <c r="A30" s="113"/>
      <c r="B30" s="29" t="s">
        <v>91</v>
      </c>
    </row>
    <row r="31" spans="1:2" ht="15" customHeight="1" x14ac:dyDescent="0.2">
      <c r="A31" s="113"/>
      <c r="B31" s="40" t="s">
        <v>92</v>
      </c>
    </row>
    <row r="32" spans="1:2" x14ac:dyDescent="0.2">
      <c r="A32" s="113"/>
    </row>
    <row r="33" spans="1:2" ht="15" customHeight="1" x14ac:dyDescent="0.2">
      <c r="A33" s="115" t="s">
        <v>9</v>
      </c>
      <c r="B33" s="29" t="s">
        <v>93</v>
      </c>
    </row>
    <row r="34" spans="1:2" ht="15" customHeight="1" x14ac:dyDescent="0.2">
      <c r="A34" s="113"/>
      <c r="B34" s="29" t="s">
        <v>94</v>
      </c>
    </row>
    <row r="35" spans="1:2" x14ac:dyDescent="0.2">
      <c r="A35" s="113"/>
    </row>
    <row r="36" spans="1:2" ht="15" customHeight="1" x14ac:dyDescent="0.2">
      <c r="A36" s="115" t="s">
        <v>11</v>
      </c>
      <c r="B36" s="37" t="s">
        <v>165</v>
      </c>
    </row>
    <row r="37" spans="1:2" ht="15" customHeight="1" x14ac:dyDescent="0.2">
      <c r="A37" s="113"/>
      <c r="B37" s="37" t="s">
        <v>172</v>
      </c>
    </row>
    <row r="38" spans="1:2" ht="15" customHeight="1" x14ac:dyDescent="0.2">
      <c r="A38" s="113"/>
      <c r="B38" s="41" t="s">
        <v>217</v>
      </c>
    </row>
    <row r="39" spans="1:2" ht="15" customHeight="1" x14ac:dyDescent="0.2">
      <c r="A39" s="113"/>
      <c r="B39" s="37" t="s">
        <v>218</v>
      </c>
    </row>
    <row r="40" spans="1:2" ht="15" customHeight="1" x14ac:dyDescent="0.2">
      <c r="A40" s="113"/>
      <c r="B40" s="37" t="s">
        <v>168</v>
      </c>
    </row>
    <row r="41" spans="1:2" ht="15" customHeight="1" x14ac:dyDescent="0.2">
      <c r="A41" s="113"/>
      <c r="B41" s="37" t="s">
        <v>169</v>
      </c>
    </row>
    <row r="42" spans="1:2" x14ac:dyDescent="0.2">
      <c r="A42" s="113"/>
    </row>
    <row r="43" spans="1:2" ht="15" customHeight="1" x14ac:dyDescent="0.2">
      <c r="A43" s="115" t="s">
        <v>13</v>
      </c>
      <c r="B43" s="37" t="s">
        <v>173</v>
      </c>
    </row>
    <row r="44" spans="1:2" ht="15" customHeight="1" x14ac:dyDescent="0.2">
      <c r="A44" s="113"/>
      <c r="B44" s="37" t="s">
        <v>176</v>
      </c>
    </row>
    <row r="45" spans="1:2" ht="15" customHeight="1" x14ac:dyDescent="0.2">
      <c r="A45" s="113"/>
      <c r="B45" s="41" t="s">
        <v>219</v>
      </c>
    </row>
    <row r="46" spans="1:2" ht="15" customHeight="1" x14ac:dyDescent="0.2">
      <c r="A46" s="113"/>
      <c r="B46" s="37" t="s">
        <v>220</v>
      </c>
    </row>
    <row r="47" spans="1:2" ht="15" customHeight="1" x14ac:dyDescent="0.2">
      <c r="A47" s="113"/>
      <c r="B47" s="37" t="s">
        <v>175</v>
      </c>
    </row>
    <row r="48" spans="1:2" ht="15" customHeight="1" x14ac:dyDescent="0.2">
      <c r="A48" s="113"/>
      <c r="B48" s="37" t="s">
        <v>174</v>
      </c>
    </row>
    <row r="49" spans="1:2" x14ac:dyDescent="0.2">
      <c r="A49" s="113"/>
    </row>
    <row r="50" spans="1:2" ht="25.5" customHeight="1" x14ac:dyDescent="0.2">
      <c r="A50" s="115" t="s">
        <v>15</v>
      </c>
      <c r="B50" s="35" t="s">
        <v>197</v>
      </c>
    </row>
    <row r="51" spans="1:2" x14ac:dyDescent="0.2">
      <c r="A51" s="113"/>
    </row>
    <row r="52" spans="1:2" ht="15" customHeight="1" x14ac:dyDescent="0.2">
      <c r="A52" s="115" t="s">
        <v>17</v>
      </c>
      <c r="B52" s="37" t="s">
        <v>96</v>
      </c>
    </row>
    <row r="53" spans="1:2" x14ac:dyDescent="0.2">
      <c r="A53" s="113"/>
    </row>
    <row r="54" spans="1:2" ht="15" customHeight="1" x14ac:dyDescent="0.2">
      <c r="A54" s="115" t="s">
        <v>19</v>
      </c>
      <c r="B54" s="38" t="s">
        <v>97</v>
      </c>
    </row>
    <row r="55" spans="1:2" ht="15" customHeight="1" x14ac:dyDescent="0.2">
      <c r="A55" s="113"/>
      <c r="B55" s="38" t="s">
        <v>98</v>
      </c>
    </row>
    <row r="56" spans="1:2" ht="15" customHeight="1" x14ac:dyDescent="0.2">
      <c r="A56" s="113"/>
      <c r="B56" s="38" t="s">
        <v>99</v>
      </c>
    </row>
    <row r="57" spans="1:2" ht="15" customHeight="1" x14ac:dyDescent="0.2">
      <c r="A57" s="113"/>
      <c r="B57" s="38" t="s">
        <v>100</v>
      </c>
    </row>
    <row r="58" spans="1:2" ht="15" customHeight="1" x14ac:dyDescent="0.2">
      <c r="A58" s="113"/>
      <c r="B58" s="38" t="s">
        <v>101</v>
      </c>
    </row>
    <row r="59" spans="1:2" x14ac:dyDescent="0.2">
      <c r="A59" s="113"/>
    </row>
    <row r="60" spans="1:2" ht="15" customHeight="1" x14ac:dyDescent="0.2">
      <c r="A60" s="115" t="s">
        <v>21</v>
      </c>
      <c r="B60" s="29" t="s">
        <v>102</v>
      </c>
    </row>
    <row r="61" spans="1:2" ht="15" customHeight="1" x14ac:dyDescent="0.2">
      <c r="A61" s="115" t="s">
        <v>22</v>
      </c>
      <c r="B61" s="3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25"/>
    </row>
    <row r="2" spans="1:2" ht="15" customHeight="1" x14ac:dyDescent="0.2">
      <c r="A2" s="36" t="s">
        <v>216</v>
      </c>
      <c r="B2" s="34" t="s">
        <v>81</v>
      </c>
    </row>
    <row r="3" spans="1:2" x14ac:dyDescent="0.2">
      <c r="A3" s="42"/>
      <c r="B3" s="5"/>
    </row>
    <row r="4" spans="1:2" ht="14.1" customHeight="1" x14ac:dyDescent="0.2">
      <c r="A4" s="112" t="s">
        <v>618</v>
      </c>
      <c r="B4" s="37" t="s">
        <v>111</v>
      </c>
    </row>
    <row r="5" spans="1:2" ht="14.1" customHeight="1" x14ac:dyDescent="0.2">
      <c r="A5" s="113"/>
      <c r="B5" s="37" t="s">
        <v>82</v>
      </c>
    </row>
    <row r="6" spans="1:2" ht="14.1" customHeight="1" x14ac:dyDescent="0.2">
      <c r="A6" s="113"/>
      <c r="B6" s="37" t="s">
        <v>182</v>
      </c>
    </row>
    <row r="7" spans="1:2" ht="14.1" customHeight="1" x14ac:dyDescent="0.2">
      <c r="A7" s="113"/>
      <c r="B7" s="37" t="s">
        <v>96</v>
      </c>
    </row>
    <row r="8" spans="1:2" x14ac:dyDescent="0.2">
      <c r="A8" s="113"/>
    </row>
    <row r="9" spans="1:2" x14ac:dyDescent="0.2">
      <c r="A9" s="112" t="s">
        <v>619</v>
      </c>
      <c r="B9" s="35" t="s">
        <v>184</v>
      </c>
    </row>
    <row r="10" spans="1:2" ht="15" customHeight="1" x14ac:dyDescent="0.2">
      <c r="A10" s="113"/>
      <c r="B10" s="43" t="s">
        <v>96</v>
      </c>
    </row>
    <row r="11" spans="1:2" x14ac:dyDescent="0.2">
      <c r="A11" s="113"/>
    </row>
    <row r="12" spans="1:2" x14ac:dyDescent="0.2">
      <c r="A12" s="112" t="s">
        <v>620</v>
      </c>
      <c r="B12" s="35" t="s">
        <v>184</v>
      </c>
    </row>
    <row r="13" spans="1:2" ht="20.399999999999999" x14ac:dyDescent="0.2">
      <c r="A13" s="113"/>
      <c r="B13" s="35" t="s">
        <v>103</v>
      </c>
    </row>
    <row r="14" spans="1:2" x14ac:dyDescent="0.2">
      <c r="A14" s="113"/>
      <c r="B14" s="43" t="s">
        <v>96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12" t="s">
        <v>622</v>
      </c>
      <c r="B17" s="29" t="s">
        <v>104</v>
      </c>
    </row>
    <row r="18" spans="1:2" ht="15" customHeight="1" x14ac:dyDescent="0.2">
      <c r="A18" s="42"/>
      <c r="B18" s="29" t="s">
        <v>105</v>
      </c>
    </row>
    <row r="19" spans="1:2" x14ac:dyDescent="0.2">
      <c r="A19" s="42"/>
    </row>
    <row r="20" spans="1:2" x14ac:dyDescent="0.2">
      <c r="A20" s="42"/>
    </row>
    <row r="21" spans="1:2" x14ac:dyDescent="0.2">
      <c r="A21" s="42"/>
    </row>
    <row r="22" spans="1:2" x14ac:dyDescent="0.2">
      <c r="A22" s="42"/>
    </row>
    <row r="23" spans="1:2" x14ac:dyDescent="0.2">
      <c r="A23" s="42"/>
    </row>
    <row r="24" spans="1:2" x14ac:dyDescent="0.2">
      <c r="A24" s="42"/>
    </row>
    <row r="25" spans="1:2" x14ac:dyDescent="0.2">
      <c r="A25" s="42"/>
    </row>
    <row r="26" spans="1:2" x14ac:dyDescent="0.2">
      <c r="A26" s="42"/>
    </row>
    <row r="27" spans="1:2" x14ac:dyDescent="0.2">
      <c r="A27" s="42"/>
    </row>
    <row r="28" spans="1:2" x14ac:dyDescent="0.2">
      <c r="A28" s="42"/>
    </row>
    <row r="29" spans="1:2" x14ac:dyDescent="0.2">
      <c r="A29" s="42"/>
    </row>
    <row r="30" spans="1:2" x14ac:dyDescent="0.2">
      <c r="A30" s="42"/>
    </row>
    <row r="31" spans="1:2" x14ac:dyDescent="0.2">
      <c r="A31" s="42"/>
    </row>
    <row r="32" spans="1:2" x14ac:dyDescent="0.2">
      <c r="A32" s="42"/>
    </row>
    <row r="33" spans="1:1" x14ac:dyDescent="0.2">
      <c r="A33" s="42"/>
    </row>
    <row r="34" spans="1:1" x14ac:dyDescent="0.2">
      <c r="A34" s="42"/>
    </row>
    <row r="35" spans="1:1" x14ac:dyDescent="0.2">
      <c r="A35" s="42"/>
    </row>
    <row r="36" spans="1:1" x14ac:dyDescent="0.2">
      <c r="A36" s="42"/>
    </row>
    <row r="37" spans="1:1" x14ac:dyDescent="0.2">
      <c r="A37" s="4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" sqref="A2:C2"/>
    </sheetView>
  </sheetViews>
  <sheetFormatPr baseColWidth="10" defaultColWidth="9.109375" defaultRowHeight="10.199999999999999" x14ac:dyDescent="0.2"/>
  <cols>
    <col min="1" max="1" width="10" style="60" customWidth="1"/>
    <col min="2" max="2" width="48.109375" style="60" customWidth="1"/>
    <col min="3" max="3" width="22.88671875" style="60" customWidth="1"/>
    <col min="4" max="5" width="16.6640625" style="60" customWidth="1"/>
    <col min="6" max="16384" width="9.109375" style="60"/>
  </cols>
  <sheetData>
    <row r="1" spans="1:5" ht="18.899999999999999" customHeight="1" x14ac:dyDescent="0.2">
      <c r="A1" s="193" t="str">
        <f>ESF!A1</f>
        <v>MUNICIPIO DE LEÓN</v>
      </c>
      <c r="B1" s="193"/>
      <c r="C1" s="193"/>
      <c r="D1" s="58" t="s">
        <v>222</v>
      </c>
      <c r="E1" s="59">
        <f>ESF!H1</f>
        <v>2019</v>
      </c>
    </row>
    <row r="2" spans="1:5" ht="18.899999999999999" customHeight="1" x14ac:dyDescent="0.2">
      <c r="A2" s="193" t="s">
        <v>500</v>
      </c>
      <c r="B2" s="193"/>
      <c r="C2" s="193"/>
      <c r="D2" s="58" t="s">
        <v>224</v>
      </c>
      <c r="E2" s="59" t="str">
        <f>ESF!H2</f>
        <v>Trimestral</v>
      </c>
    </row>
    <row r="3" spans="1:5" ht="18.899999999999999" customHeight="1" x14ac:dyDescent="0.2">
      <c r="A3" s="193" t="str">
        <f>ESF!A3</f>
        <v>Correspondiente del 01 de enero al 31 de marzo  de 2019</v>
      </c>
      <c r="B3" s="193"/>
      <c r="C3" s="193"/>
      <c r="D3" s="58" t="s">
        <v>226</v>
      </c>
      <c r="E3" s="59">
        <f>ESF!H3</f>
        <v>1</v>
      </c>
    </row>
    <row r="5" spans="1:5" x14ac:dyDescent="0.2">
      <c r="A5" s="61" t="s">
        <v>227</v>
      </c>
      <c r="B5" s="62"/>
      <c r="C5" s="62"/>
      <c r="D5" s="62"/>
      <c r="E5" s="62"/>
    </row>
    <row r="6" spans="1:5" x14ac:dyDescent="0.2">
      <c r="A6" s="62" t="s">
        <v>198</v>
      </c>
      <c r="B6" s="62"/>
      <c r="C6" s="62"/>
      <c r="D6" s="62"/>
      <c r="E6" s="62"/>
    </row>
    <row r="7" spans="1:5" x14ac:dyDescent="0.2">
      <c r="A7" s="63" t="s">
        <v>180</v>
      </c>
      <c r="B7" s="63" t="s">
        <v>177</v>
      </c>
      <c r="C7" s="63" t="s">
        <v>178</v>
      </c>
      <c r="D7" s="63" t="s">
        <v>179</v>
      </c>
      <c r="E7" s="63" t="s">
        <v>181</v>
      </c>
    </row>
    <row r="8" spans="1:5" x14ac:dyDescent="0.2">
      <c r="A8" s="64">
        <v>3110</v>
      </c>
      <c r="B8" s="60" t="s">
        <v>367</v>
      </c>
      <c r="C8" s="163">
        <v>15666739471.98</v>
      </c>
    </row>
    <row r="9" spans="1:5" x14ac:dyDescent="0.2">
      <c r="A9" s="64">
        <v>3120</v>
      </c>
      <c r="B9" s="60" t="s">
        <v>501</v>
      </c>
      <c r="C9" s="163">
        <v>1366982452.5799999</v>
      </c>
    </row>
    <row r="10" spans="1:5" x14ac:dyDescent="0.2">
      <c r="A10" s="64">
        <v>3130</v>
      </c>
      <c r="B10" s="60" t="s">
        <v>502</v>
      </c>
      <c r="C10" s="163">
        <v>0</v>
      </c>
    </row>
    <row r="11" spans="1:5" x14ac:dyDescent="0.2">
      <c r="C11" s="163"/>
    </row>
    <row r="12" spans="1:5" x14ac:dyDescent="0.2">
      <c r="A12" s="62" t="s">
        <v>200</v>
      </c>
      <c r="B12" s="62"/>
      <c r="C12" s="165"/>
      <c r="D12" s="62"/>
      <c r="E12" s="62"/>
    </row>
    <row r="13" spans="1:5" x14ac:dyDescent="0.2">
      <c r="A13" s="63" t="s">
        <v>180</v>
      </c>
      <c r="B13" s="63" t="s">
        <v>177</v>
      </c>
      <c r="C13" s="166" t="s">
        <v>178</v>
      </c>
      <c r="D13" s="63" t="s">
        <v>503</v>
      </c>
      <c r="E13" s="63"/>
    </row>
    <row r="14" spans="1:5" x14ac:dyDescent="0.2">
      <c r="A14" s="64">
        <v>3210</v>
      </c>
      <c r="B14" s="60" t="s">
        <v>504</v>
      </c>
      <c r="C14" s="167">
        <v>971603651.80000043</v>
      </c>
    </row>
    <row r="15" spans="1:5" x14ac:dyDescent="0.2">
      <c r="A15" s="64">
        <v>3220</v>
      </c>
      <c r="B15" s="60" t="s">
        <v>505</v>
      </c>
      <c r="C15" s="167">
        <v>-24655885.929999948</v>
      </c>
    </row>
    <row r="16" spans="1:5" x14ac:dyDescent="0.2">
      <c r="A16" s="64">
        <v>3230</v>
      </c>
      <c r="B16" s="60" t="s">
        <v>506</v>
      </c>
      <c r="C16" s="167">
        <v>0</v>
      </c>
    </row>
    <row r="17" spans="1:3" x14ac:dyDescent="0.2">
      <c r="A17" s="64">
        <v>3231</v>
      </c>
      <c r="B17" s="60" t="s">
        <v>507</v>
      </c>
      <c r="C17" s="167">
        <v>0</v>
      </c>
    </row>
    <row r="18" spans="1:3" x14ac:dyDescent="0.2">
      <c r="A18" s="64">
        <v>3232</v>
      </c>
      <c r="B18" s="60" t="s">
        <v>508</v>
      </c>
      <c r="C18" s="167">
        <v>0</v>
      </c>
    </row>
    <row r="19" spans="1:3" x14ac:dyDescent="0.2">
      <c r="A19" s="64">
        <v>3233</v>
      </c>
      <c r="B19" s="60" t="s">
        <v>509</v>
      </c>
      <c r="C19" s="167">
        <v>0</v>
      </c>
    </row>
    <row r="20" spans="1:3" x14ac:dyDescent="0.2">
      <c r="A20" s="64">
        <v>3239</v>
      </c>
      <c r="B20" s="60" t="s">
        <v>510</v>
      </c>
      <c r="C20" s="167">
        <v>0</v>
      </c>
    </row>
    <row r="21" spans="1:3" x14ac:dyDescent="0.2">
      <c r="A21" s="64">
        <v>3240</v>
      </c>
      <c r="B21" s="60" t="s">
        <v>511</v>
      </c>
      <c r="C21" s="167">
        <v>0</v>
      </c>
    </row>
    <row r="22" spans="1:3" x14ac:dyDescent="0.2">
      <c r="A22" s="64">
        <v>3241</v>
      </c>
      <c r="B22" s="60" t="s">
        <v>512</v>
      </c>
      <c r="C22" s="167">
        <v>0</v>
      </c>
    </row>
    <row r="23" spans="1:3" x14ac:dyDescent="0.2">
      <c r="A23" s="64">
        <v>3242</v>
      </c>
      <c r="B23" s="60" t="s">
        <v>513</v>
      </c>
      <c r="C23" s="167">
        <v>0</v>
      </c>
    </row>
    <row r="24" spans="1:3" x14ac:dyDescent="0.2">
      <c r="A24" s="64">
        <v>3243</v>
      </c>
      <c r="B24" s="60" t="s">
        <v>514</v>
      </c>
      <c r="C24" s="167">
        <v>0</v>
      </c>
    </row>
    <row r="25" spans="1:3" x14ac:dyDescent="0.2">
      <c r="A25" s="64">
        <v>3250</v>
      </c>
      <c r="B25" s="60" t="s">
        <v>515</v>
      </c>
      <c r="C25" s="167">
        <v>0</v>
      </c>
    </row>
    <row r="26" spans="1:3" x14ac:dyDescent="0.2">
      <c r="A26" s="64">
        <v>3251</v>
      </c>
      <c r="B26" s="60" t="s">
        <v>516</v>
      </c>
      <c r="C26" s="167">
        <v>0</v>
      </c>
    </row>
    <row r="27" spans="1:3" x14ac:dyDescent="0.2">
      <c r="A27" s="64">
        <v>3252</v>
      </c>
      <c r="B27" s="60" t="s">
        <v>517</v>
      </c>
      <c r="C27" s="16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4" spans="1:2" ht="15" customHeight="1" x14ac:dyDescent="0.2">
      <c r="A4" s="112" t="s">
        <v>24</v>
      </c>
      <c r="B4" s="37" t="s">
        <v>111</v>
      </c>
    </row>
    <row r="5" spans="1:2" ht="15" customHeight="1" x14ac:dyDescent="0.2">
      <c r="A5" s="112" t="s">
        <v>26</v>
      </c>
      <c r="B5" s="37" t="s">
        <v>82</v>
      </c>
    </row>
    <row r="6" spans="1:2" ht="15" customHeight="1" x14ac:dyDescent="0.2">
      <c r="B6" s="37" t="s">
        <v>199</v>
      </c>
    </row>
    <row r="7" spans="1:2" ht="15" customHeight="1" x14ac:dyDescent="0.2">
      <c r="B7" s="37" t="s">
        <v>106</v>
      </c>
    </row>
    <row r="8" spans="1:2" ht="15" customHeight="1" x14ac:dyDescent="0.2">
      <c r="B8" s="3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A2" sqref="A2:C2"/>
    </sheetView>
  </sheetViews>
  <sheetFormatPr baseColWidth="10" defaultColWidth="9.109375" defaultRowHeight="10.199999999999999" x14ac:dyDescent="0.2"/>
  <cols>
    <col min="1" max="1" width="10" style="60" customWidth="1"/>
    <col min="2" max="2" width="63.44140625" style="60" bestFit="1" customWidth="1"/>
    <col min="3" max="3" width="15.33203125" style="60" bestFit="1" customWidth="1"/>
    <col min="4" max="4" width="16.44140625" style="60" bestFit="1" customWidth="1"/>
    <col min="5" max="5" width="19.109375" style="60" customWidth="1"/>
    <col min="6" max="16384" width="9.109375" style="60"/>
  </cols>
  <sheetData>
    <row r="1" spans="1:5" s="66" customFormat="1" ht="18.899999999999999" customHeight="1" x14ac:dyDescent="0.3">
      <c r="A1" s="193" t="str">
        <f>ESF!A1</f>
        <v>MUNICIPIO DE LEÓN</v>
      </c>
      <c r="B1" s="193"/>
      <c r="C1" s="193"/>
      <c r="D1" s="58" t="s">
        <v>222</v>
      </c>
      <c r="E1" s="59">
        <f>ESF!H1</f>
        <v>2019</v>
      </c>
    </row>
    <row r="2" spans="1:5" s="66" customFormat="1" ht="18.899999999999999" customHeight="1" x14ac:dyDescent="0.3">
      <c r="A2" s="193" t="s">
        <v>518</v>
      </c>
      <c r="B2" s="193"/>
      <c r="C2" s="193"/>
      <c r="D2" s="58" t="s">
        <v>224</v>
      </c>
      <c r="E2" s="59" t="str">
        <f>ESF!H2</f>
        <v>Trimestral</v>
      </c>
    </row>
    <row r="3" spans="1:5" s="66" customFormat="1" ht="18.899999999999999" customHeight="1" x14ac:dyDescent="0.3">
      <c r="A3" s="193" t="str">
        <f>ESF!A3</f>
        <v>Correspondiente del 01 de enero al 31 de marzo  de 2019</v>
      </c>
      <c r="B3" s="193"/>
      <c r="C3" s="193"/>
      <c r="D3" s="58" t="s">
        <v>226</v>
      </c>
      <c r="E3" s="59">
        <f>ESF!H3</f>
        <v>1</v>
      </c>
    </row>
    <row r="4" spans="1:5" x14ac:dyDescent="0.2">
      <c r="A4" s="61" t="s">
        <v>227</v>
      </c>
      <c r="B4" s="62"/>
      <c r="C4" s="62"/>
      <c r="D4" s="62"/>
      <c r="E4" s="62"/>
    </row>
    <row r="6" spans="1:5" x14ac:dyDescent="0.2">
      <c r="A6" s="62" t="s">
        <v>201</v>
      </c>
      <c r="B6" s="62"/>
      <c r="C6" s="62"/>
      <c r="D6" s="62"/>
      <c r="E6" s="62"/>
    </row>
    <row r="7" spans="1:5" x14ac:dyDescent="0.2">
      <c r="A7" s="63" t="s">
        <v>180</v>
      </c>
      <c r="B7" s="63" t="s">
        <v>177</v>
      </c>
      <c r="C7" s="63" t="s">
        <v>203</v>
      </c>
      <c r="D7" s="63" t="s">
        <v>204</v>
      </c>
      <c r="E7" s="63"/>
    </row>
    <row r="8" spans="1:5" x14ac:dyDescent="0.2">
      <c r="A8" s="64">
        <v>1111</v>
      </c>
      <c r="B8" s="60" t="s">
        <v>519</v>
      </c>
      <c r="C8" s="152">
        <v>0</v>
      </c>
      <c r="D8" s="152">
        <v>0</v>
      </c>
    </row>
    <row r="9" spans="1:5" x14ac:dyDescent="0.2">
      <c r="A9" s="64">
        <v>1112</v>
      </c>
      <c r="B9" s="60" t="s">
        <v>520</v>
      </c>
      <c r="C9" s="152">
        <v>296391164.06</v>
      </c>
      <c r="D9" s="152">
        <v>144199848.58999997</v>
      </c>
    </row>
    <row r="10" spans="1:5" x14ac:dyDescent="0.2">
      <c r="A10" s="64">
        <v>1113</v>
      </c>
      <c r="B10" s="60" t="s">
        <v>521</v>
      </c>
      <c r="C10" s="152">
        <v>16220889.84</v>
      </c>
      <c r="D10" s="152">
        <v>15378966.359999999</v>
      </c>
    </row>
    <row r="11" spans="1:5" x14ac:dyDescent="0.2">
      <c r="A11" s="64">
        <v>1114</v>
      </c>
      <c r="B11" s="60" t="s">
        <v>228</v>
      </c>
      <c r="C11" s="152">
        <v>1007151109.02</v>
      </c>
      <c r="D11" s="152">
        <v>506674554.05000001</v>
      </c>
    </row>
    <row r="12" spans="1:5" x14ac:dyDescent="0.2">
      <c r="A12" s="64">
        <v>1115</v>
      </c>
      <c r="B12" s="60" t="s">
        <v>229</v>
      </c>
      <c r="C12" s="152">
        <v>400328948.02999997</v>
      </c>
      <c r="D12" s="152">
        <v>384633856.53000015</v>
      </c>
    </row>
    <row r="13" spans="1:5" x14ac:dyDescent="0.2">
      <c r="A13" s="64">
        <v>1116</v>
      </c>
      <c r="B13" s="60" t="s">
        <v>522</v>
      </c>
      <c r="C13" s="152">
        <v>0</v>
      </c>
      <c r="D13" s="152">
        <v>0</v>
      </c>
    </row>
    <row r="14" spans="1:5" x14ac:dyDescent="0.2">
      <c r="A14" s="64">
        <v>1119</v>
      </c>
      <c r="B14" s="60" t="s">
        <v>523</v>
      </c>
      <c r="C14" s="152">
        <v>0</v>
      </c>
      <c r="D14" s="152">
        <v>0</v>
      </c>
    </row>
    <row r="15" spans="1:5" x14ac:dyDescent="0.2">
      <c r="A15" s="64">
        <v>1110</v>
      </c>
      <c r="B15" s="60" t="s">
        <v>524</v>
      </c>
      <c r="C15" s="152">
        <v>1720092110.95</v>
      </c>
      <c r="D15" s="152">
        <v>1050887225.5300002</v>
      </c>
    </row>
    <row r="18" spans="1:5" x14ac:dyDescent="0.2">
      <c r="A18" s="62" t="s">
        <v>202</v>
      </c>
      <c r="B18" s="62"/>
      <c r="C18" s="62"/>
      <c r="D18" s="62"/>
      <c r="E18" s="62"/>
    </row>
    <row r="19" spans="1:5" x14ac:dyDescent="0.2">
      <c r="A19" s="63" t="s">
        <v>180</v>
      </c>
      <c r="B19" s="63" t="s">
        <v>177</v>
      </c>
      <c r="C19" s="63" t="s">
        <v>178</v>
      </c>
      <c r="D19" s="63" t="s">
        <v>525</v>
      </c>
      <c r="E19" s="63" t="s">
        <v>205</v>
      </c>
    </row>
    <row r="20" spans="1:5" x14ac:dyDescent="0.2">
      <c r="A20" s="64">
        <v>1230</v>
      </c>
      <c r="B20" s="60" t="s">
        <v>260</v>
      </c>
      <c r="C20" s="65">
        <v>36014828.820000291</v>
      </c>
    </row>
    <row r="21" spans="1:5" x14ac:dyDescent="0.2">
      <c r="A21" s="64">
        <v>1231</v>
      </c>
      <c r="B21" s="60" t="s">
        <v>261</v>
      </c>
      <c r="C21" s="65">
        <v>13954453.430000305</v>
      </c>
    </row>
    <row r="22" spans="1:5" x14ac:dyDescent="0.2">
      <c r="A22" s="64">
        <v>1232</v>
      </c>
      <c r="B22" s="60" t="s">
        <v>262</v>
      </c>
      <c r="C22" s="65">
        <v>0</v>
      </c>
    </row>
    <row r="23" spans="1:5" x14ac:dyDescent="0.2">
      <c r="A23" s="64">
        <v>1233</v>
      </c>
      <c r="B23" s="60" t="s">
        <v>263</v>
      </c>
      <c r="C23" s="65">
        <v>12060375.389999986</v>
      </c>
    </row>
    <row r="24" spans="1:5" x14ac:dyDescent="0.2">
      <c r="A24" s="64">
        <v>1234</v>
      </c>
      <c r="B24" s="60" t="s">
        <v>264</v>
      </c>
      <c r="C24" s="65">
        <v>0</v>
      </c>
    </row>
    <row r="25" spans="1:5" x14ac:dyDescent="0.2">
      <c r="A25" s="64">
        <v>1235</v>
      </c>
      <c r="B25" s="60" t="s">
        <v>265</v>
      </c>
      <c r="C25" s="65">
        <v>0</v>
      </c>
    </row>
    <row r="26" spans="1:5" x14ac:dyDescent="0.2">
      <c r="A26" s="64">
        <v>1236</v>
      </c>
      <c r="B26" s="60" t="s">
        <v>266</v>
      </c>
      <c r="C26" s="65">
        <v>0</v>
      </c>
    </row>
    <row r="27" spans="1:5" x14ac:dyDescent="0.2">
      <c r="A27" s="64">
        <v>1239</v>
      </c>
      <c r="B27" s="60" t="s">
        <v>267</v>
      </c>
      <c r="C27" s="65">
        <v>10000000</v>
      </c>
    </row>
    <row r="28" spans="1:5" x14ac:dyDescent="0.2">
      <c r="A28" s="64">
        <v>1240</v>
      </c>
      <c r="B28" s="60" t="s">
        <v>268</v>
      </c>
      <c r="C28" s="65">
        <v>41021145.650000021</v>
      </c>
    </row>
    <row r="29" spans="1:5" x14ac:dyDescent="0.2">
      <c r="A29" s="64">
        <v>1241</v>
      </c>
      <c r="B29" s="60" t="s">
        <v>269</v>
      </c>
      <c r="C29" s="65">
        <v>6503088.7900000038</v>
      </c>
    </row>
    <row r="30" spans="1:5" x14ac:dyDescent="0.2">
      <c r="A30" s="64">
        <v>1242</v>
      </c>
      <c r="B30" s="60" t="s">
        <v>270</v>
      </c>
      <c r="C30" s="65">
        <v>66381</v>
      </c>
    </row>
    <row r="31" spans="1:5" x14ac:dyDescent="0.2">
      <c r="A31" s="64">
        <v>1243</v>
      </c>
      <c r="B31" s="60" t="s">
        <v>271</v>
      </c>
      <c r="C31" s="65">
        <v>0</v>
      </c>
    </row>
    <row r="32" spans="1:5" x14ac:dyDescent="0.2">
      <c r="A32" s="64">
        <v>1244</v>
      </c>
      <c r="B32" s="60" t="s">
        <v>272</v>
      </c>
      <c r="C32" s="65">
        <v>32609003.82</v>
      </c>
    </row>
    <row r="33" spans="1:5" x14ac:dyDescent="0.2">
      <c r="A33" s="64">
        <v>1245</v>
      </c>
      <c r="B33" s="60" t="s">
        <v>273</v>
      </c>
      <c r="C33" s="65">
        <v>0</v>
      </c>
    </row>
    <row r="34" spans="1:5" x14ac:dyDescent="0.2">
      <c r="A34" s="64">
        <v>1246</v>
      </c>
      <c r="B34" s="60" t="s">
        <v>274</v>
      </c>
      <c r="C34" s="65">
        <v>1842672.0400000112</v>
      </c>
    </row>
    <row r="35" spans="1:5" x14ac:dyDescent="0.2">
      <c r="A35" s="64">
        <v>1247</v>
      </c>
      <c r="B35" s="60" t="s">
        <v>275</v>
      </c>
      <c r="C35" s="65">
        <v>0</v>
      </c>
    </row>
    <row r="36" spans="1:5" x14ac:dyDescent="0.2">
      <c r="A36" s="64">
        <v>1248</v>
      </c>
      <c r="B36" s="60" t="s">
        <v>276</v>
      </c>
      <c r="C36" s="65">
        <v>0</v>
      </c>
    </row>
    <row r="37" spans="1:5" x14ac:dyDescent="0.2">
      <c r="A37" s="64">
        <v>1250</v>
      </c>
      <c r="B37" s="60" t="s">
        <v>278</v>
      </c>
      <c r="C37" s="65">
        <v>110670.18999999762</v>
      </c>
    </row>
    <row r="38" spans="1:5" x14ac:dyDescent="0.2">
      <c r="A38" s="64">
        <v>1251</v>
      </c>
      <c r="B38" s="60" t="s">
        <v>279</v>
      </c>
      <c r="C38" s="65">
        <v>0</v>
      </c>
    </row>
    <row r="39" spans="1:5" x14ac:dyDescent="0.2">
      <c r="A39" s="64">
        <v>1252</v>
      </c>
      <c r="B39" s="60" t="s">
        <v>280</v>
      </c>
      <c r="C39" s="65">
        <v>0</v>
      </c>
    </row>
    <row r="40" spans="1:5" x14ac:dyDescent="0.2">
      <c r="A40" s="64">
        <v>1253</v>
      </c>
      <c r="B40" s="60" t="s">
        <v>281</v>
      </c>
      <c r="C40" s="65">
        <v>0</v>
      </c>
    </row>
    <row r="41" spans="1:5" x14ac:dyDescent="0.2">
      <c r="A41" s="64">
        <v>1254</v>
      </c>
      <c r="B41" s="60" t="s">
        <v>282</v>
      </c>
      <c r="C41" s="65">
        <v>110670.18999999762</v>
      </c>
    </row>
    <row r="42" spans="1:5" x14ac:dyDescent="0.2">
      <c r="A42" s="64">
        <v>1259</v>
      </c>
      <c r="B42" s="60" t="s">
        <v>283</v>
      </c>
      <c r="C42" s="65">
        <v>0</v>
      </c>
    </row>
    <row r="44" spans="1:5" x14ac:dyDescent="0.2">
      <c r="A44" s="62" t="s">
        <v>210</v>
      </c>
      <c r="B44" s="62"/>
      <c r="C44" s="62"/>
      <c r="D44" s="62"/>
      <c r="E44" s="62"/>
    </row>
    <row r="45" spans="1:5" x14ac:dyDescent="0.2">
      <c r="A45" s="63" t="s">
        <v>180</v>
      </c>
      <c r="B45" s="63" t="s">
        <v>177</v>
      </c>
      <c r="C45" s="63" t="s">
        <v>203</v>
      </c>
      <c r="D45" s="63" t="s">
        <v>204</v>
      </c>
      <c r="E45" s="63"/>
    </row>
    <row r="46" spans="1:5" x14ac:dyDescent="0.2">
      <c r="A46" s="185">
        <v>5500</v>
      </c>
      <c r="B46" s="183" t="s">
        <v>471</v>
      </c>
      <c r="C46" s="143">
        <v>35464885.199999996</v>
      </c>
      <c r="D46" s="143">
        <v>0</v>
      </c>
      <c r="E46" s="183"/>
    </row>
    <row r="47" spans="1:5" x14ac:dyDescent="0.2">
      <c r="A47" s="185">
        <v>5510</v>
      </c>
      <c r="B47" s="183" t="s">
        <v>472</v>
      </c>
      <c r="C47" s="143">
        <v>35048622.869999997</v>
      </c>
      <c r="D47" s="143">
        <v>0</v>
      </c>
      <c r="E47" s="183"/>
    </row>
    <row r="48" spans="1:5" x14ac:dyDescent="0.2">
      <c r="A48" s="185">
        <v>5511</v>
      </c>
      <c r="B48" s="183" t="s">
        <v>473</v>
      </c>
      <c r="C48" s="143">
        <v>0</v>
      </c>
      <c r="D48" s="143">
        <v>0</v>
      </c>
      <c r="E48" s="183"/>
    </row>
    <row r="49" spans="1:5" x14ac:dyDescent="0.2">
      <c r="A49" s="185">
        <v>5512</v>
      </c>
      <c r="B49" s="183" t="s">
        <v>474</v>
      </c>
      <c r="C49" s="143">
        <v>0</v>
      </c>
      <c r="D49" s="143">
        <v>0</v>
      </c>
      <c r="E49" s="183"/>
    </row>
    <row r="50" spans="1:5" x14ac:dyDescent="0.2">
      <c r="A50" s="185">
        <v>5513</v>
      </c>
      <c r="B50" s="183" t="s">
        <v>475</v>
      </c>
      <c r="C50" s="143">
        <v>6772018.1499999994</v>
      </c>
      <c r="D50" s="143">
        <v>0</v>
      </c>
      <c r="E50" s="183"/>
    </row>
    <row r="51" spans="1:5" x14ac:dyDescent="0.2">
      <c r="A51" s="185">
        <v>5514</v>
      </c>
      <c r="B51" s="183" t="s">
        <v>476</v>
      </c>
      <c r="C51" s="143">
        <v>0</v>
      </c>
      <c r="D51" s="143">
        <v>0</v>
      </c>
      <c r="E51" s="183"/>
    </row>
    <row r="52" spans="1:5" x14ac:dyDescent="0.2">
      <c r="A52" s="185">
        <v>5515</v>
      </c>
      <c r="B52" s="183" t="s">
        <v>477</v>
      </c>
      <c r="C52" s="143">
        <v>25902666.010000002</v>
      </c>
      <c r="D52" s="143">
        <v>0</v>
      </c>
      <c r="E52" s="183"/>
    </row>
    <row r="53" spans="1:5" x14ac:dyDescent="0.2">
      <c r="A53" s="185">
        <v>5516</v>
      </c>
      <c r="B53" s="183" t="s">
        <v>478</v>
      </c>
      <c r="C53" s="143">
        <v>86658.180000000008</v>
      </c>
      <c r="D53" s="143">
        <v>0</v>
      </c>
      <c r="E53" s="183"/>
    </row>
    <row r="54" spans="1:5" x14ac:dyDescent="0.2">
      <c r="A54" s="185">
        <v>5517</v>
      </c>
      <c r="B54" s="183" t="s">
        <v>479</v>
      </c>
      <c r="C54" s="143">
        <v>2285700.7799999998</v>
      </c>
      <c r="D54" s="143">
        <v>0</v>
      </c>
      <c r="E54" s="183"/>
    </row>
    <row r="55" spans="1:5" x14ac:dyDescent="0.2">
      <c r="A55" s="185">
        <v>5518</v>
      </c>
      <c r="B55" s="183" t="s">
        <v>114</v>
      </c>
      <c r="C55" s="143">
        <v>1579.75</v>
      </c>
      <c r="D55" s="143">
        <v>0</v>
      </c>
      <c r="E55" s="183"/>
    </row>
    <row r="56" spans="1:5" x14ac:dyDescent="0.2">
      <c r="A56" s="185">
        <v>5520</v>
      </c>
      <c r="B56" s="183" t="s">
        <v>113</v>
      </c>
      <c r="C56" s="143">
        <v>0</v>
      </c>
      <c r="D56" s="143">
        <v>0</v>
      </c>
      <c r="E56" s="183"/>
    </row>
    <row r="57" spans="1:5" x14ac:dyDescent="0.2">
      <c r="A57" s="185">
        <v>5521</v>
      </c>
      <c r="B57" s="183" t="s">
        <v>480</v>
      </c>
      <c r="C57" s="143">
        <v>0</v>
      </c>
      <c r="D57" s="143">
        <v>0</v>
      </c>
      <c r="E57" s="183"/>
    </row>
    <row r="58" spans="1:5" x14ac:dyDescent="0.2">
      <c r="A58" s="185">
        <v>5522</v>
      </c>
      <c r="B58" s="183" t="s">
        <v>481</v>
      </c>
      <c r="C58" s="143">
        <v>0</v>
      </c>
      <c r="D58" s="143">
        <v>0</v>
      </c>
      <c r="E58" s="183"/>
    </row>
    <row r="59" spans="1:5" x14ac:dyDescent="0.2">
      <c r="A59" s="185">
        <v>5530</v>
      </c>
      <c r="B59" s="183" t="s">
        <v>482</v>
      </c>
      <c r="C59" s="143">
        <v>0</v>
      </c>
      <c r="D59" s="143">
        <v>0</v>
      </c>
      <c r="E59" s="183"/>
    </row>
    <row r="60" spans="1:5" x14ac:dyDescent="0.2">
      <c r="A60" s="185">
        <v>5531</v>
      </c>
      <c r="B60" s="183" t="s">
        <v>483</v>
      </c>
      <c r="C60" s="143">
        <v>0</v>
      </c>
      <c r="D60" s="143">
        <v>0</v>
      </c>
      <c r="E60" s="183"/>
    </row>
    <row r="61" spans="1:5" x14ac:dyDescent="0.2">
      <c r="A61" s="185">
        <v>5532</v>
      </c>
      <c r="B61" s="183" t="s">
        <v>484</v>
      </c>
      <c r="C61" s="143">
        <v>0</v>
      </c>
      <c r="D61" s="143">
        <v>0</v>
      </c>
      <c r="E61" s="183"/>
    </row>
    <row r="62" spans="1:5" x14ac:dyDescent="0.2">
      <c r="A62" s="185">
        <v>5533</v>
      </c>
      <c r="B62" s="183" t="s">
        <v>485</v>
      </c>
      <c r="C62" s="143">
        <v>0</v>
      </c>
      <c r="D62" s="143">
        <v>0</v>
      </c>
      <c r="E62" s="183"/>
    </row>
    <row r="63" spans="1:5" x14ac:dyDescent="0.2">
      <c r="A63" s="185">
        <v>5534</v>
      </c>
      <c r="B63" s="183" t="s">
        <v>486</v>
      </c>
      <c r="C63" s="143">
        <v>0</v>
      </c>
      <c r="D63" s="143">
        <v>0</v>
      </c>
      <c r="E63" s="183"/>
    </row>
    <row r="64" spans="1:5" x14ac:dyDescent="0.2">
      <c r="A64" s="185">
        <v>5535</v>
      </c>
      <c r="B64" s="183" t="s">
        <v>487</v>
      </c>
      <c r="C64" s="143">
        <v>0</v>
      </c>
      <c r="D64" s="143">
        <v>0</v>
      </c>
      <c r="E64" s="183"/>
    </row>
    <row r="65" spans="1:5" x14ac:dyDescent="0.2">
      <c r="A65" s="185">
        <v>5540</v>
      </c>
      <c r="B65" s="183" t="s">
        <v>488</v>
      </c>
      <c r="C65" s="143">
        <v>0</v>
      </c>
      <c r="D65" s="143">
        <v>0</v>
      </c>
      <c r="E65" s="183"/>
    </row>
    <row r="66" spans="1:5" x14ac:dyDescent="0.2">
      <c r="A66" s="185">
        <v>5541</v>
      </c>
      <c r="B66" s="183" t="s">
        <v>488</v>
      </c>
      <c r="C66" s="143">
        <v>0</v>
      </c>
      <c r="D66" s="143">
        <v>0</v>
      </c>
      <c r="E66" s="183"/>
    </row>
    <row r="67" spans="1:5" x14ac:dyDescent="0.2">
      <c r="A67" s="185">
        <v>5550</v>
      </c>
      <c r="B67" s="183" t="s">
        <v>489</v>
      </c>
      <c r="C67" s="143">
        <v>0</v>
      </c>
      <c r="D67" s="143">
        <v>0</v>
      </c>
      <c r="E67" s="183"/>
    </row>
    <row r="68" spans="1:5" x14ac:dyDescent="0.2">
      <c r="A68" s="185">
        <v>5551</v>
      </c>
      <c r="B68" s="183" t="s">
        <v>489</v>
      </c>
      <c r="C68" s="143">
        <v>0</v>
      </c>
      <c r="D68" s="143">
        <v>0</v>
      </c>
      <c r="E68" s="183"/>
    </row>
    <row r="69" spans="1:5" x14ac:dyDescent="0.2">
      <c r="A69" s="185">
        <v>5590</v>
      </c>
      <c r="B69" s="183" t="s">
        <v>490</v>
      </c>
      <c r="C69" s="143">
        <v>416262.33</v>
      </c>
      <c r="D69" s="143">
        <v>0</v>
      </c>
      <c r="E69" s="183"/>
    </row>
    <row r="70" spans="1:5" x14ac:dyDescent="0.2">
      <c r="A70" s="185">
        <v>5591</v>
      </c>
      <c r="B70" s="183" t="s">
        <v>491</v>
      </c>
      <c r="C70" s="143">
        <v>0</v>
      </c>
      <c r="D70" s="143">
        <v>0</v>
      </c>
      <c r="E70" s="183"/>
    </row>
    <row r="71" spans="1:5" x14ac:dyDescent="0.2">
      <c r="A71" s="185">
        <v>5592</v>
      </c>
      <c r="B71" s="183" t="s">
        <v>492</v>
      </c>
      <c r="C71" s="143">
        <v>0</v>
      </c>
      <c r="D71" s="143">
        <v>0</v>
      </c>
      <c r="E71" s="183"/>
    </row>
    <row r="72" spans="1:5" x14ac:dyDescent="0.2">
      <c r="A72" s="185">
        <v>5593</v>
      </c>
      <c r="B72" s="183" t="s">
        <v>493</v>
      </c>
      <c r="C72" s="143">
        <v>0</v>
      </c>
      <c r="D72" s="143">
        <v>0</v>
      </c>
      <c r="E72" s="183"/>
    </row>
    <row r="73" spans="1:5" x14ac:dyDescent="0.2">
      <c r="A73" s="185">
        <v>5594</v>
      </c>
      <c r="B73" s="183" t="s">
        <v>494</v>
      </c>
      <c r="C73" s="143">
        <v>0</v>
      </c>
      <c r="D73" s="143">
        <v>0</v>
      </c>
      <c r="E73" s="183"/>
    </row>
    <row r="74" spans="1:5" x14ac:dyDescent="0.2">
      <c r="A74" s="185">
        <v>5595</v>
      </c>
      <c r="B74" s="183" t="s">
        <v>495</v>
      </c>
      <c r="C74" s="143">
        <v>0</v>
      </c>
      <c r="D74" s="143">
        <v>0</v>
      </c>
      <c r="E74" s="183"/>
    </row>
    <row r="75" spans="1:5" x14ac:dyDescent="0.2">
      <c r="A75" s="185">
        <v>5596</v>
      </c>
      <c r="B75" s="183" t="s">
        <v>388</v>
      </c>
      <c r="C75" s="143">
        <v>0</v>
      </c>
      <c r="D75" s="143">
        <v>0</v>
      </c>
      <c r="E75" s="183"/>
    </row>
    <row r="76" spans="1:5" x14ac:dyDescent="0.2">
      <c r="A76" s="185">
        <v>5597</v>
      </c>
      <c r="B76" s="183" t="s">
        <v>496</v>
      </c>
      <c r="C76" s="143">
        <v>0</v>
      </c>
      <c r="D76" s="143">
        <v>0</v>
      </c>
      <c r="E76" s="183"/>
    </row>
    <row r="77" spans="1:5" x14ac:dyDescent="0.2">
      <c r="A77" s="185">
        <v>5599</v>
      </c>
      <c r="B77" s="183" t="s">
        <v>497</v>
      </c>
      <c r="C77" s="143">
        <v>416262.33</v>
      </c>
      <c r="D77" s="143">
        <v>0</v>
      </c>
      <c r="E77" s="183"/>
    </row>
    <row r="78" spans="1:5" x14ac:dyDescent="0.2">
      <c r="A78" s="185">
        <v>5600</v>
      </c>
      <c r="B78" s="183" t="s">
        <v>112</v>
      </c>
      <c r="C78" s="143">
        <v>4288007.29</v>
      </c>
      <c r="D78" s="143">
        <v>0</v>
      </c>
      <c r="E78" s="183"/>
    </row>
    <row r="79" spans="1:5" x14ac:dyDescent="0.2">
      <c r="A79" s="185">
        <v>5610</v>
      </c>
      <c r="B79" s="183" t="s">
        <v>498</v>
      </c>
      <c r="C79" s="143">
        <v>4288007.29</v>
      </c>
      <c r="D79" s="143">
        <v>0</v>
      </c>
      <c r="E79" s="183"/>
    </row>
    <row r="80" spans="1:5" x14ac:dyDescent="0.2">
      <c r="A80" s="185">
        <v>5611</v>
      </c>
      <c r="B80" s="183" t="s">
        <v>499</v>
      </c>
      <c r="C80" s="143">
        <v>4288007.29</v>
      </c>
      <c r="D80" s="143">
        <v>0</v>
      </c>
      <c r="E80" s="18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workbookViewId="0"/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36" t="s">
        <v>216</v>
      </c>
      <c r="B2" s="34" t="s">
        <v>81</v>
      </c>
    </row>
    <row r="3" spans="1:2" x14ac:dyDescent="0.2">
      <c r="B3" s="5"/>
    </row>
    <row r="4" spans="1:2" ht="14.1" customHeight="1" x14ac:dyDescent="0.2">
      <c r="A4" s="112" t="s">
        <v>28</v>
      </c>
      <c r="B4" s="37" t="s">
        <v>111</v>
      </c>
    </row>
    <row r="5" spans="1:2" ht="14.1" customHeight="1" x14ac:dyDescent="0.2">
      <c r="B5" s="37" t="s">
        <v>82</v>
      </c>
    </row>
    <row r="6" spans="1:2" ht="14.1" customHeight="1" x14ac:dyDescent="0.2">
      <c r="B6" s="37" t="s">
        <v>185</v>
      </c>
    </row>
    <row r="7" spans="1:2" ht="14.1" customHeight="1" x14ac:dyDescent="0.2">
      <c r="B7" s="37" t="s">
        <v>187</v>
      </c>
    </row>
    <row r="8" spans="1:2" ht="14.1" customHeight="1" x14ac:dyDescent="0.2">
      <c r="B8" s="37" t="s">
        <v>95</v>
      </c>
    </row>
    <row r="10" spans="1:2" ht="15" customHeight="1" x14ac:dyDescent="0.2">
      <c r="A10" s="112" t="s">
        <v>30</v>
      </c>
      <c r="B10" s="35" t="s">
        <v>186</v>
      </c>
    </row>
    <row r="11" spans="1:2" ht="15" customHeight="1" x14ac:dyDescent="0.2">
      <c r="B11" s="35" t="s">
        <v>108</v>
      </c>
    </row>
    <row r="12" spans="1:2" ht="15" customHeight="1" x14ac:dyDescent="0.2">
      <c r="B12" s="44" t="s">
        <v>221</v>
      </c>
    </row>
    <row r="14" spans="1:2" ht="15" customHeight="1" x14ac:dyDescent="0.2">
      <c r="A14" s="112" t="s">
        <v>109</v>
      </c>
      <c r="B14" s="37" t="s">
        <v>185</v>
      </c>
    </row>
    <row r="15" spans="1:2" ht="15" customHeight="1" x14ac:dyDescent="0.2">
      <c r="B15" s="3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ACT</vt:lpstr>
      <vt:lpstr>ESF</vt:lpstr>
      <vt:lpstr>ESF (I)</vt:lpstr>
      <vt:lpstr>ACT (I)</vt:lpstr>
      <vt:lpstr>VHP</vt:lpstr>
      <vt:lpstr>VHP (I)</vt:lpstr>
      <vt:lpstr>EFE</vt:lpstr>
      <vt:lpstr>EFE (I)</vt:lpstr>
      <vt:lpstr>Conciliacion_Eg</vt:lpstr>
      <vt:lpstr>Conciliacion_Ig</vt:lpstr>
      <vt:lpstr>Memoria</vt:lpstr>
      <vt:lpstr>Memoria (I)</vt:lpstr>
      <vt:lpstr>ACT!Títulos_a_imprimir</vt:lpstr>
      <vt:lpstr>EFE!Títulos_a_imprimir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2019-04-30T14:59:05Z</cp:lastPrinted>
  <dcterms:created xsi:type="dcterms:W3CDTF">2012-12-11T20:36:24Z</dcterms:created>
  <dcterms:modified xsi:type="dcterms:W3CDTF">2019-04-30T19:54:16Z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